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firstSheet="1" activeTab="1"/>
  </bookViews>
  <sheets>
    <sheet name="2017" sheetId="1" state="hidden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<sst xmlns="http://schemas.openxmlformats.org/spreadsheetml/2006/main" count="308" uniqueCount="131">
  <si>
    <t>№ п\п</t>
  </si>
  <si>
    <t>№ ж\д</t>
  </si>
  <si>
    <t>Адрес</t>
  </si>
  <si>
    <t>Итого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</si>
  <si>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</si>
  <si>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</si>
  <si>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</si>
  <si>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</si>
  <si>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</si>
  <si>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</si>
  <si>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</si>
  <si>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</si>
  <si>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</si>
  <si>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</si>
  <si>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</si>
  <si>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</si>
  <si>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</si>
  <si>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</si>
  <si>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</si>
  <si>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</si>
  <si>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</si>
  <si>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</si>
  <si>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</si>
  <si>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</si>
  <si>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</si>
  <si>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</si>
  <si>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</si>
  <si>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</si>
  <si>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</si>
  <si>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</si>
  <si>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</si>
  <si>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</si>
  <si>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</si>
  <si>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</si>
  <si>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</si>
  <si>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</si>
  <si>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</si>
  <si>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</si>
  <si>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</si>
  <si>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</si>
  <si>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</si>
  <si>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</si>
  <si>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</si>
  <si>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</si>
  <si>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</si>
  <si>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</si>
  <si>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</si>
  <si>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</si>
  <si>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</si>
  <si>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</si>
  <si>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</si>
  <si>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</si>
  <si>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</si>
  <si>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</si>
  <si>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</si>
  <si>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</si>
  <si>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</si>
  <si>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</si>
  <si>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</si>
  <si>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</si>
  <si>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</si>
  <si>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</si>
  <si>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</si>
  <si>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</si>
  <si>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</si>
  <si>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</si>
  <si>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</si>
  <si>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</si>
  <si>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</si>
  <si>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</si>
  <si>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</si>
  <si>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</si>
  <si>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</si>
  <si>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</si>
  <si>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</si>
  <si>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</si>
  <si>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</si>
  <si>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</si>
  <si>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</si>
  <si>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</si>
  <si>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</si>
  <si>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</si>
  <si>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</si>
  <si>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</si>
  <si>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</si>
  <si>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</si>
  <si>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</si>
  <si>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</si>
  <si>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</si>
  <si>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</si>
  <si>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</si>
  <si>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</si>
  <si>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</si>
  <si>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</si>
  <si>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</si>
  <si>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</si>
  <si>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</si>
  <si>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</si>
  <si>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</si>
  <si>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</si>
  <si>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</si>
  <si>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</si>
  <si>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</si>
  <si>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</si>
  <si>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</si>
  <si>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</si>
  <si>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</si>
  <si>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</si>
  <si>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</si>
  <si>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</si>
  <si>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</si>
  <si>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</si>
  <si>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</si>
  <si>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</si>
  <si>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Февраль ( )</t>
  </si>
  <si>
    <t xml:space="preserve">Январь </t>
  </si>
  <si>
    <t>с 23.12.13 по 23.01.14</t>
  </si>
  <si>
    <t>Гигакалории</t>
  </si>
  <si>
    <t>50/14А</t>
  </si>
  <si>
    <t>51/04А</t>
  </si>
  <si>
    <t>8/27.</t>
  </si>
  <si>
    <t>2015 год</t>
  </si>
  <si>
    <t>Расход тепловой энергии на отопление в жилых домах по ООО ЖЭУ "Камстройсервис" за 2017 год</t>
  </si>
  <si>
    <t>Чулман д.1134</t>
  </si>
  <si>
    <t>Сююмбике д.150</t>
  </si>
  <si>
    <t>В.Шадрина д.2</t>
  </si>
  <si>
    <t>-</t>
  </si>
  <si>
    <t>Серднемесячноепо отопительным месяцам</t>
  </si>
  <si>
    <t>Расход тепловой энергии на отопление в жилых домах по ООО ЖЭУ "Камстройсервис" за 2018 год</t>
  </si>
  <si>
    <t>Серднемесячные по  месяцам на 2017</t>
  </si>
  <si>
    <t>Серднемесячные по  месяцам на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</si>
</sst>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000000"/>
    <numFmt numFmtId="175" formatCode="0.0000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17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right"/>
    </xf>
    <xf numFmtId="1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34" fillId="0" borderId="12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7" fontId="3" fillId="0" borderId="19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1" fontId="0" fillId="0" borderId="11" xfId="0" applyNumberForma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4" fillId="0" borderId="11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7" sqref="R7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1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1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2.57421875" style="0" customWidth="1"/>
    <col min="19" max="19" width="9.57421875" style="0" bestFit="1" customWidth="1"/>
    <col min="22" max="22" width="9.57421875" style="0" bestFit="1" customWidth="1"/>
  </cols>
  <sheetData>
    <row r="1" spans="1:18" ht="30" customHeight="1">
      <c r="A1" s="53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7" customHeight="1">
      <c r="A2" s="43" t="s">
        <v>0</v>
      </c>
      <c r="B2" s="46" t="s">
        <v>1</v>
      </c>
      <c r="C2" s="46" t="s">
        <v>2</v>
      </c>
      <c r="D2" s="13" t="s">
        <v>115</v>
      </c>
      <c r="E2" s="13" t="s">
        <v>114</v>
      </c>
      <c r="F2" s="13" t="s">
        <v>100</v>
      </c>
      <c r="G2" s="13" t="s">
        <v>101</v>
      </c>
      <c r="H2" s="13" t="s">
        <v>102</v>
      </c>
      <c r="I2" s="13" t="s">
        <v>103</v>
      </c>
      <c r="J2" s="13" t="s">
        <v>104</v>
      </c>
      <c r="K2" s="13" t="s">
        <v>105</v>
      </c>
      <c r="L2" s="13" t="s">
        <v>106</v>
      </c>
      <c r="M2" s="13" t="s">
        <v>107</v>
      </c>
      <c r="N2" s="13" t="s">
        <v>108</v>
      </c>
      <c r="O2" s="29" t="s">
        <v>109</v>
      </c>
      <c r="P2" s="14" t="s">
        <v>110</v>
      </c>
      <c r="Q2" s="4" t="s">
        <v>98</v>
      </c>
      <c r="R2" s="49" t="s">
        <v>127</v>
      </c>
    </row>
    <row r="3" spans="1:18" ht="30.75" customHeight="1" hidden="1">
      <c r="A3" s="44"/>
      <c r="B3" s="47"/>
      <c r="C3" s="47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50"/>
    </row>
    <row r="4" spans="1:18" ht="21" customHeight="1">
      <c r="A4" s="44"/>
      <c r="B4" s="47"/>
      <c r="C4" s="47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50"/>
    </row>
    <row r="5" spans="1:18" ht="21" customHeight="1">
      <c r="A5" s="45"/>
      <c r="B5" s="48"/>
      <c r="C5" s="48"/>
      <c r="D5" s="18" t="s">
        <v>117</v>
      </c>
      <c r="E5" s="18" t="s">
        <v>117</v>
      </c>
      <c r="F5" s="18" t="s">
        <v>117</v>
      </c>
      <c r="G5" s="18" t="s">
        <v>117</v>
      </c>
      <c r="H5" s="18" t="s">
        <v>117</v>
      </c>
      <c r="I5" s="18" t="s">
        <v>117</v>
      </c>
      <c r="J5" s="18" t="s">
        <v>117</v>
      </c>
      <c r="K5" s="18" t="s">
        <v>117</v>
      </c>
      <c r="L5" s="18" t="s">
        <v>117</v>
      </c>
      <c r="M5" s="18" t="s">
        <v>117</v>
      </c>
      <c r="N5" s="18" t="s">
        <v>117</v>
      </c>
      <c r="O5" s="32" t="s">
        <v>117</v>
      </c>
      <c r="P5" s="18" t="s">
        <v>117</v>
      </c>
      <c r="Q5" s="18" t="s">
        <v>117</v>
      </c>
      <c r="R5" s="51"/>
    </row>
    <row r="6" spans="1:18" s="9" customFormat="1" ht="15">
      <c r="A6" s="10">
        <v>1</v>
      </c>
      <c r="B6" s="1" t="s">
        <v>4</v>
      </c>
      <c r="C6" s="1" t="s">
        <v>5</v>
      </c>
      <c r="D6" s="1">
        <v>429.81810897711284</v>
      </c>
      <c r="E6" s="1">
        <v>462.898102289352</v>
      </c>
      <c r="F6" s="7">
        <v>281.25582556571726</v>
      </c>
      <c r="G6" s="8">
        <v>269.51989876409374</v>
      </c>
      <c r="H6" s="1">
        <v>47.007853469943235</v>
      </c>
      <c r="I6" s="1">
        <v>0</v>
      </c>
      <c r="J6" s="1">
        <v>0</v>
      </c>
      <c r="K6" s="1">
        <v>0</v>
      </c>
      <c r="L6" s="1">
        <v>0</v>
      </c>
      <c r="M6" s="6">
        <v>201.23569455036537</v>
      </c>
      <c r="N6" s="1">
        <v>315.8470406837926</v>
      </c>
      <c r="O6" s="6">
        <v>387.3814235214846</v>
      </c>
      <c r="P6" s="8"/>
      <c r="Q6" s="19">
        <f>SUM(D6:P6)</f>
        <v>2394.963947821862</v>
      </c>
      <c r="R6" s="35">
        <f>AVERAGE(D6:H6,M6:O6)</f>
        <v>299.37049347773274</v>
      </c>
    </row>
    <row r="7" spans="1:18" s="2" customFormat="1" ht="15">
      <c r="A7" s="10">
        <v>2</v>
      </c>
      <c r="B7" s="1" t="s">
        <v>6</v>
      </c>
      <c r="C7" s="1" t="s">
        <v>7</v>
      </c>
      <c r="D7" s="1">
        <v>263.5471370890493</v>
      </c>
      <c r="E7" s="1">
        <v>295.2071370890493</v>
      </c>
      <c r="F7" s="7">
        <v>227.96217510810345</v>
      </c>
      <c r="G7" s="8">
        <v>193.21240341250726</v>
      </c>
      <c r="H7" s="1">
        <v>47.482806160335116</v>
      </c>
      <c r="I7" s="1">
        <v>0</v>
      </c>
      <c r="J7" s="1">
        <v>0</v>
      </c>
      <c r="K7" s="1">
        <v>0</v>
      </c>
      <c r="L7" s="1">
        <v>0</v>
      </c>
      <c r="M7" s="6">
        <v>150.02425014993054</v>
      </c>
      <c r="N7" s="1">
        <v>220.275791683709</v>
      </c>
      <c r="O7" s="1">
        <v>282.9488621404003</v>
      </c>
      <c r="P7" s="8"/>
      <c r="Q7" s="19">
        <f aca="true" t="shared" si="0" ref="Q7:Q56">SUM(D7:P7)</f>
        <v>1680.6605628330842</v>
      </c>
      <c r="R7" s="35">
        <f aca="true" t="shared" si="1" ref="R7:R56">AVERAGE(D7:H7,M7:O7)</f>
        <v>210.08257035413553</v>
      </c>
    </row>
    <row r="8" spans="1:18" s="2" customFormat="1" ht="15">
      <c r="A8" s="10">
        <v>3</v>
      </c>
      <c r="B8" s="1" t="s">
        <v>8</v>
      </c>
      <c r="C8" s="1" t="s">
        <v>9</v>
      </c>
      <c r="D8" s="1">
        <v>257.979599126642</v>
      </c>
      <c r="E8" s="1">
        <v>299.1137896880313</v>
      </c>
      <c r="F8" s="7">
        <v>170.79108935327372</v>
      </c>
      <c r="G8" s="8">
        <v>160.5684444684183</v>
      </c>
      <c r="H8" s="1">
        <v>28.730837367325023</v>
      </c>
      <c r="I8" s="1">
        <v>0</v>
      </c>
      <c r="J8" s="1">
        <v>0</v>
      </c>
      <c r="K8" s="1">
        <v>0</v>
      </c>
      <c r="L8" s="1">
        <v>0</v>
      </c>
      <c r="M8" s="6">
        <v>122.02758123703569</v>
      </c>
      <c r="N8" s="1">
        <v>184.41765883613039</v>
      </c>
      <c r="O8" s="1">
        <v>244.66208073885983</v>
      </c>
      <c r="P8" s="8"/>
      <c r="Q8" s="19">
        <f t="shared" si="0"/>
        <v>1468.2910808157164</v>
      </c>
      <c r="R8" s="35">
        <f t="shared" si="1"/>
        <v>183.53638510196456</v>
      </c>
    </row>
    <row r="9" spans="1:18" s="2" customFormat="1" ht="15">
      <c r="A9" s="10">
        <v>4</v>
      </c>
      <c r="B9" s="1" t="s">
        <v>10</v>
      </c>
      <c r="C9" s="1" t="s">
        <v>11</v>
      </c>
      <c r="D9" s="1">
        <v>301.78999999999996</v>
      </c>
      <c r="E9" s="1">
        <v>345.3016191530584</v>
      </c>
      <c r="F9" s="7">
        <v>206.21</v>
      </c>
      <c r="G9" s="8">
        <v>190.8283314222451</v>
      </c>
      <c r="H9" s="1">
        <v>42.32950105768852</v>
      </c>
      <c r="I9" s="1">
        <v>0</v>
      </c>
      <c r="J9" s="1">
        <v>0</v>
      </c>
      <c r="K9" s="1">
        <v>0</v>
      </c>
      <c r="L9" s="1">
        <v>0</v>
      </c>
      <c r="M9" s="6">
        <v>134.48112345524135</v>
      </c>
      <c r="N9" s="1">
        <v>212.3271556299878</v>
      </c>
      <c r="O9" s="1">
        <v>278.97031852643823</v>
      </c>
      <c r="P9" s="8"/>
      <c r="Q9" s="19">
        <f t="shared" si="0"/>
        <v>1712.2380492446594</v>
      </c>
      <c r="R9" s="35">
        <f t="shared" si="1"/>
        <v>214.02975615558242</v>
      </c>
    </row>
    <row r="10" spans="1:18" s="2" customFormat="1" ht="15">
      <c r="A10" s="10">
        <v>5</v>
      </c>
      <c r="B10" s="1" t="s">
        <v>12</v>
      </c>
      <c r="C10" s="1" t="s">
        <v>13</v>
      </c>
      <c r="D10" s="1">
        <v>241.46546895191943</v>
      </c>
      <c r="E10" s="1">
        <v>266.2254689519194</v>
      </c>
      <c r="F10" s="7">
        <v>175.60469767056594</v>
      </c>
      <c r="G10" s="8">
        <v>168.3147663389693</v>
      </c>
      <c r="H10" s="1">
        <v>30.393746165860495</v>
      </c>
      <c r="I10" s="1">
        <v>0</v>
      </c>
      <c r="J10" s="1">
        <v>0</v>
      </c>
      <c r="K10" s="1">
        <v>0</v>
      </c>
      <c r="L10" s="1">
        <v>0</v>
      </c>
      <c r="M10" s="6">
        <v>148.45743709932844</v>
      </c>
      <c r="N10" s="1">
        <v>207.50826167254638</v>
      </c>
      <c r="O10" s="1">
        <v>271.9170137988402</v>
      </c>
      <c r="P10" s="8"/>
      <c r="Q10" s="19">
        <f t="shared" si="0"/>
        <v>1509.8868606499493</v>
      </c>
      <c r="R10" s="35">
        <f t="shared" si="1"/>
        <v>188.73585758124366</v>
      </c>
    </row>
    <row r="11" spans="1:18" s="2" customFormat="1" ht="15">
      <c r="A11" s="10">
        <v>6</v>
      </c>
      <c r="B11" s="1" t="s">
        <v>14</v>
      </c>
      <c r="C11" s="1" t="s">
        <v>15</v>
      </c>
      <c r="D11" s="1">
        <v>781.8522506988141</v>
      </c>
      <c r="E11" s="1">
        <v>865.0058928077182</v>
      </c>
      <c r="F11" s="7">
        <v>475.3329610773026</v>
      </c>
      <c r="G11" s="8">
        <v>465.2247968926907</v>
      </c>
      <c r="H11" s="1">
        <v>52.463129645123814</v>
      </c>
      <c r="I11" s="1">
        <v>0</v>
      </c>
      <c r="J11" s="1">
        <v>0</v>
      </c>
      <c r="K11" s="1">
        <v>0</v>
      </c>
      <c r="L11" s="1">
        <v>0</v>
      </c>
      <c r="M11" s="6">
        <v>424.86274925724064</v>
      </c>
      <c r="N11" s="1">
        <v>653.7959438944144</v>
      </c>
      <c r="O11" s="1">
        <v>798.0705385329239</v>
      </c>
      <c r="P11" s="8"/>
      <c r="Q11" s="19">
        <f t="shared" si="0"/>
        <v>4516.608262806229</v>
      </c>
      <c r="R11" s="35">
        <f t="shared" si="1"/>
        <v>564.5760328507786</v>
      </c>
    </row>
    <row r="12" spans="1:18" s="2" customFormat="1" ht="15">
      <c r="A12" s="10">
        <v>7</v>
      </c>
      <c r="B12" s="1" t="s">
        <v>16</v>
      </c>
      <c r="C12" s="1" t="s">
        <v>17</v>
      </c>
      <c r="D12" s="1">
        <v>425.05600549393426</v>
      </c>
      <c r="E12" s="1">
        <v>528.267198212803</v>
      </c>
      <c r="F12" s="7">
        <v>286.53692716229136</v>
      </c>
      <c r="G12" s="8">
        <v>283.604834143042</v>
      </c>
      <c r="H12" s="1">
        <v>46.327455468193726</v>
      </c>
      <c r="I12" s="1">
        <v>0</v>
      </c>
      <c r="J12" s="1">
        <v>0</v>
      </c>
      <c r="K12" s="1">
        <v>0</v>
      </c>
      <c r="L12" s="1">
        <v>0</v>
      </c>
      <c r="M12" s="6">
        <v>220.5047392956248</v>
      </c>
      <c r="N12" s="1">
        <v>309.44871372829846</v>
      </c>
      <c r="O12" s="1">
        <v>408.07523692937787</v>
      </c>
      <c r="P12" s="8"/>
      <c r="Q12" s="19">
        <f t="shared" si="0"/>
        <v>2507.821110433565</v>
      </c>
      <c r="R12" s="35">
        <f t="shared" si="1"/>
        <v>313.47763880419564</v>
      </c>
    </row>
    <row r="13" spans="1:18" s="2" customFormat="1" ht="15">
      <c r="A13" s="10">
        <v>8</v>
      </c>
      <c r="B13" s="1" t="s">
        <v>18</v>
      </c>
      <c r="C13" s="1" t="s">
        <v>19</v>
      </c>
      <c r="D13" s="1">
        <v>303.4710170005302</v>
      </c>
      <c r="E13" s="1">
        <v>336.1510170005302</v>
      </c>
      <c r="F13" s="7">
        <v>208.81757950705943</v>
      </c>
      <c r="G13" s="8">
        <v>199.09795983964298</v>
      </c>
      <c r="H13" s="1">
        <v>50.38507724435601</v>
      </c>
      <c r="I13" s="1">
        <v>0</v>
      </c>
      <c r="J13" s="1">
        <v>0</v>
      </c>
      <c r="K13" s="1">
        <v>0</v>
      </c>
      <c r="L13" s="1">
        <v>0</v>
      </c>
      <c r="M13" s="6">
        <v>156.28563761877567</v>
      </c>
      <c r="N13" s="1">
        <v>212.00759116789558</v>
      </c>
      <c r="O13" s="1">
        <v>264.91117686965316</v>
      </c>
      <c r="P13" s="8"/>
      <c r="Q13" s="19">
        <f t="shared" si="0"/>
        <v>1731.127056248443</v>
      </c>
      <c r="R13" s="35">
        <f t="shared" si="1"/>
        <v>216.39088203105538</v>
      </c>
    </row>
    <row r="14" spans="1:18" s="2" customFormat="1" ht="15">
      <c r="A14" s="10">
        <v>9</v>
      </c>
      <c r="B14" s="1" t="s">
        <v>20</v>
      </c>
      <c r="C14" s="1" t="s">
        <v>21</v>
      </c>
      <c r="D14" s="1">
        <v>262.6367286717668</v>
      </c>
      <c r="E14" s="1">
        <v>283.0067286717667</v>
      </c>
      <c r="F14" s="7">
        <v>175.222660721811</v>
      </c>
      <c r="G14" s="8">
        <v>169.28656925937833</v>
      </c>
      <c r="H14" s="1">
        <v>28.42318927748504</v>
      </c>
      <c r="I14" s="1">
        <v>0</v>
      </c>
      <c r="J14" s="1">
        <v>0</v>
      </c>
      <c r="K14" s="1">
        <v>0</v>
      </c>
      <c r="L14" s="1">
        <v>0</v>
      </c>
      <c r="M14" s="6">
        <v>130.7868700376349</v>
      </c>
      <c r="N14" s="1">
        <v>191.9950290852656</v>
      </c>
      <c r="O14" s="1">
        <v>271.89133728123534</v>
      </c>
      <c r="P14" s="8"/>
      <c r="Q14" s="19">
        <f t="shared" si="0"/>
        <v>1513.2491130063438</v>
      </c>
      <c r="R14" s="35">
        <f t="shared" si="1"/>
        <v>189.15613912579298</v>
      </c>
    </row>
    <row r="15" spans="1:18" s="2" customFormat="1" ht="15">
      <c r="A15" s="10">
        <v>10</v>
      </c>
      <c r="B15" s="1" t="s">
        <v>22</v>
      </c>
      <c r="C15" s="1" t="s">
        <v>23</v>
      </c>
      <c r="D15" s="1">
        <v>118.27080350266942</v>
      </c>
      <c r="E15" s="1">
        <v>128.1708035026694</v>
      </c>
      <c r="F15" s="7">
        <v>95.21763422372399</v>
      </c>
      <c r="G15" s="8">
        <v>99.37243317544284</v>
      </c>
      <c r="H15" s="1">
        <v>10.665315581733434</v>
      </c>
      <c r="I15" s="1">
        <v>0</v>
      </c>
      <c r="J15" s="1">
        <v>0</v>
      </c>
      <c r="K15" s="1">
        <v>0</v>
      </c>
      <c r="L15" s="1">
        <v>0</v>
      </c>
      <c r="M15" s="6">
        <v>61.96891384196004</v>
      </c>
      <c r="N15" s="1">
        <v>81.01380378273417</v>
      </c>
      <c r="O15" s="1">
        <v>115.44582262446539</v>
      </c>
      <c r="P15" s="8"/>
      <c r="Q15" s="19">
        <f t="shared" si="0"/>
        <v>710.1255302353986</v>
      </c>
      <c r="R15" s="35">
        <f t="shared" si="1"/>
        <v>88.76569127942483</v>
      </c>
    </row>
    <row r="16" spans="1:18" s="2" customFormat="1" ht="15">
      <c r="A16" s="10">
        <v>11</v>
      </c>
      <c r="B16" s="1" t="s">
        <v>24</v>
      </c>
      <c r="C16" s="1" t="s">
        <v>25</v>
      </c>
      <c r="D16" s="1">
        <v>236.62976986585974</v>
      </c>
      <c r="E16" s="1">
        <v>263.56074886523345</v>
      </c>
      <c r="F16" s="7">
        <v>163.3555137799171</v>
      </c>
      <c r="G16" s="8">
        <v>170.75114886231185</v>
      </c>
      <c r="H16" s="1">
        <v>49.93037558112035</v>
      </c>
      <c r="I16" s="1">
        <v>0</v>
      </c>
      <c r="J16" s="1">
        <v>0</v>
      </c>
      <c r="K16" s="1">
        <v>0</v>
      </c>
      <c r="L16" s="1">
        <v>0</v>
      </c>
      <c r="M16" s="6">
        <v>139.20537157256405</v>
      </c>
      <c r="N16" s="1">
        <v>181.00182508616857</v>
      </c>
      <c r="O16" s="1">
        <v>260.0408669807591</v>
      </c>
      <c r="P16" s="8"/>
      <c r="Q16" s="19">
        <f t="shared" si="0"/>
        <v>1464.475620593934</v>
      </c>
      <c r="R16" s="35">
        <f t="shared" si="1"/>
        <v>183.05945257424176</v>
      </c>
    </row>
    <row r="17" spans="1:18" s="2" customFormat="1" ht="15">
      <c r="A17" s="10">
        <v>12</v>
      </c>
      <c r="B17" s="1" t="s">
        <v>26</v>
      </c>
      <c r="C17" s="1" t="s">
        <v>27</v>
      </c>
      <c r="D17" s="1">
        <v>130.69049040579577</v>
      </c>
      <c r="E17" s="1">
        <v>148.33415997785775</v>
      </c>
      <c r="F17" s="7">
        <v>90.74893932068784</v>
      </c>
      <c r="G17" s="8">
        <v>95.82534011043211</v>
      </c>
      <c r="H17" s="1">
        <v>20.14792290604787</v>
      </c>
      <c r="I17" s="1">
        <v>0</v>
      </c>
      <c r="J17" s="1">
        <v>0</v>
      </c>
      <c r="K17" s="1">
        <v>0</v>
      </c>
      <c r="L17" s="1">
        <v>0</v>
      </c>
      <c r="M17" s="6">
        <v>73.99413945346662</v>
      </c>
      <c r="N17" s="1">
        <v>94.16926713715108</v>
      </c>
      <c r="O17" s="1">
        <v>121.60352210363868</v>
      </c>
      <c r="P17" s="8"/>
      <c r="Q17" s="19">
        <f t="shared" si="0"/>
        <v>775.5137814150778</v>
      </c>
      <c r="R17" s="35">
        <f t="shared" si="1"/>
        <v>96.93922267688473</v>
      </c>
    </row>
    <row r="18" spans="1:18" s="2" customFormat="1" ht="15">
      <c r="A18" s="10">
        <v>13</v>
      </c>
      <c r="B18" s="1" t="s">
        <v>28</v>
      </c>
      <c r="C18" s="1" t="s">
        <v>29</v>
      </c>
      <c r="D18" s="1">
        <v>292.2882069260853</v>
      </c>
      <c r="E18" s="1">
        <v>336.8682080582025</v>
      </c>
      <c r="F18" s="7">
        <v>192.4297625448328</v>
      </c>
      <c r="G18" s="8">
        <v>179.3723564348931</v>
      </c>
      <c r="H18" s="1">
        <v>35.06516794011904</v>
      </c>
      <c r="I18" s="1">
        <v>0</v>
      </c>
      <c r="J18" s="1">
        <v>0</v>
      </c>
      <c r="K18" s="1">
        <v>0</v>
      </c>
      <c r="L18" s="1">
        <v>0</v>
      </c>
      <c r="M18" s="6">
        <v>133.8824984239322</v>
      </c>
      <c r="N18" s="1">
        <v>182.4822447972491</v>
      </c>
      <c r="O18" s="1">
        <v>270.9300071900119</v>
      </c>
      <c r="P18" s="8"/>
      <c r="Q18" s="19">
        <f t="shared" si="0"/>
        <v>1623.3184523153259</v>
      </c>
      <c r="R18" s="35">
        <f t="shared" si="1"/>
        <v>202.91480653941574</v>
      </c>
    </row>
    <row r="19" spans="1:18" s="2" customFormat="1" ht="15">
      <c r="A19" s="10">
        <v>14</v>
      </c>
      <c r="B19" s="1" t="s">
        <v>30</v>
      </c>
      <c r="C19" s="1" t="s">
        <v>31</v>
      </c>
      <c r="D19" s="1">
        <v>580.0462978216176</v>
      </c>
      <c r="E19" s="1">
        <v>688.7763119291448</v>
      </c>
      <c r="F19" s="7">
        <v>386.17997008759676</v>
      </c>
      <c r="G19" s="8">
        <v>381.7533547780343</v>
      </c>
      <c r="H19" s="1">
        <v>63.136747609031076</v>
      </c>
      <c r="I19" s="1">
        <v>0</v>
      </c>
      <c r="J19" s="1">
        <v>0</v>
      </c>
      <c r="K19" s="1">
        <v>0</v>
      </c>
      <c r="L19" s="1">
        <v>0</v>
      </c>
      <c r="M19" s="6">
        <v>299.8622735263578</v>
      </c>
      <c r="N19" s="1">
        <v>421.87714961336826</v>
      </c>
      <c r="O19" s="1">
        <v>591.2243177581938</v>
      </c>
      <c r="P19" s="8"/>
      <c r="Q19" s="19">
        <f t="shared" si="0"/>
        <v>3412.856423123344</v>
      </c>
      <c r="R19" s="35">
        <f t="shared" si="1"/>
        <v>426.607052890418</v>
      </c>
    </row>
    <row r="20" spans="1:18" s="2" customFormat="1" ht="15">
      <c r="A20" s="10">
        <v>15</v>
      </c>
      <c r="B20" s="1" t="s">
        <v>32</v>
      </c>
      <c r="C20" s="1" t="s">
        <v>33</v>
      </c>
      <c r="D20" s="1">
        <v>103.8520737028253</v>
      </c>
      <c r="E20" s="1">
        <v>137.0102886402277</v>
      </c>
      <c r="F20" s="7">
        <v>72.40548274487094</v>
      </c>
      <c r="G20" s="8">
        <v>71.65567071131335</v>
      </c>
      <c r="H20" s="1">
        <v>10.67792286090404</v>
      </c>
      <c r="I20" s="1">
        <v>0</v>
      </c>
      <c r="J20" s="1">
        <v>0</v>
      </c>
      <c r="K20" s="1">
        <v>0</v>
      </c>
      <c r="L20" s="1">
        <v>0</v>
      </c>
      <c r="M20" s="6">
        <v>52.505469081417836</v>
      </c>
      <c r="N20" s="1">
        <v>70.93577544903329</v>
      </c>
      <c r="O20" s="1">
        <v>87.98636818844389</v>
      </c>
      <c r="P20" s="8"/>
      <c r="Q20" s="19">
        <f t="shared" si="0"/>
        <v>607.0290513790363</v>
      </c>
      <c r="R20" s="35">
        <f t="shared" si="1"/>
        <v>75.87863142237954</v>
      </c>
    </row>
    <row r="21" spans="1:18" s="2" customFormat="1" ht="15">
      <c r="A21" s="10">
        <v>16</v>
      </c>
      <c r="B21" s="1" t="s">
        <v>34</v>
      </c>
      <c r="C21" s="1" t="s">
        <v>35</v>
      </c>
      <c r="D21" s="1">
        <v>228.81273543117706</v>
      </c>
      <c r="E21" s="1">
        <v>251.92270155391247</v>
      </c>
      <c r="F21" s="7">
        <v>162.57207247020466</v>
      </c>
      <c r="G21" s="8">
        <v>153.57404928171653</v>
      </c>
      <c r="H21" s="1">
        <v>29.714980483487988</v>
      </c>
      <c r="I21" s="1">
        <v>0</v>
      </c>
      <c r="J21" s="1">
        <v>0</v>
      </c>
      <c r="K21" s="1">
        <v>0</v>
      </c>
      <c r="L21" s="1">
        <v>0</v>
      </c>
      <c r="M21" s="6">
        <v>107.08888617966325</v>
      </c>
      <c r="N21" s="1">
        <v>178.53174345937788</v>
      </c>
      <c r="O21" s="1">
        <v>215.6785697952933</v>
      </c>
      <c r="P21" s="8"/>
      <c r="Q21" s="19">
        <f t="shared" si="0"/>
        <v>1327.8957386548332</v>
      </c>
      <c r="R21" s="35">
        <f t="shared" si="1"/>
        <v>165.98696733185415</v>
      </c>
    </row>
    <row r="22" spans="1:18" s="2" customFormat="1" ht="15">
      <c r="A22" s="10">
        <v>17</v>
      </c>
      <c r="B22" s="1" t="s">
        <v>36</v>
      </c>
      <c r="C22" s="1" t="s">
        <v>37</v>
      </c>
      <c r="D22" s="1">
        <v>107.383163373115</v>
      </c>
      <c r="E22" s="1">
        <v>117.28816318057805</v>
      </c>
      <c r="F22" s="7">
        <v>72.81575105987561</v>
      </c>
      <c r="G22" s="8">
        <v>69.88999999310957</v>
      </c>
      <c r="H22" s="1">
        <v>12.944991980641674</v>
      </c>
      <c r="I22" s="1">
        <v>0</v>
      </c>
      <c r="J22" s="1">
        <v>0</v>
      </c>
      <c r="K22" s="1">
        <v>0</v>
      </c>
      <c r="L22" s="1">
        <v>0</v>
      </c>
      <c r="M22" s="6">
        <v>54.818148054740384</v>
      </c>
      <c r="N22" s="1">
        <v>78.398434327566</v>
      </c>
      <c r="O22" s="1">
        <v>111.42387716741618</v>
      </c>
      <c r="P22" s="8"/>
      <c r="Q22" s="19">
        <f t="shared" si="0"/>
        <v>624.9625291370425</v>
      </c>
      <c r="R22" s="35">
        <f t="shared" si="1"/>
        <v>78.1203161421303</v>
      </c>
    </row>
    <row r="23" spans="1:18" s="2" customFormat="1" ht="15">
      <c r="A23" s="10">
        <v>18</v>
      </c>
      <c r="B23" s="26" t="s">
        <v>38</v>
      </c>
      <c r="C23" s="1" t="s">
        <v>39</v>
      </c>
      <c r="D23" s="1">
        <v>58.73108594939311</v>
      </c>
      <c r="E23" s="1">
        <v>65.6410859493931</v>
      </c>
      <c r="F23" s="7">
        <v>40.27594026006066</v>
      </c>
      <c r="G23" s="8">
        <v>37.946855912579515</v>
      </c>
      <c r="H23" s="1">
        <v>6.172459301594613</v>
      </c>
      <c r="I23" s="1">
        <v>0</v>
      </c>
      <c r="J23" s="1">
        <v>0</v>
      </c>
      <c r="K23" s="1">
        <v>0</v>
      </c>
      <c r="L23" s="27" t="s">
        <v>126</v>
      </c>
      <c r="M23" s="27" t="s">
        <v>126</v>
      </c>
      <c r="N23" s="27" t="s">
        <v>126</v>
      </c>
      <c r="O23" s="27" t="s">
        <v>126</v>
      </c>
      <c r="P23" s="28" t="s">
        <v>126</v>
      </c>
      <c r="Q23" s="19">
        <f t="shared" si="0"/>
        <v>208.76742737302098</v>
      </c>
      <c r="R23" s="35">
        <f t="shared" si="1"/>
        <v>41.7534854746042</v>
      </c>
    </row>
    <row r="24" spans="1:18" s="2" customFormat="1" ht="15">
      <c r="A24" s="10">
        <v>19</v>
      </c>
      <c r="B24" s="1" t="s">
        <v>40</v>
      </c>
      <c r="C24" s="1" t="s">
        <v>41</v>
      </c>
      <c r="D24" s="1">
        <v>402.4602576744903</v>
      </c>
      <c r="E24" s="1">
        <v>442.3502576744903</v>
      </c>
      <c r="F24" s="7">
        <v>292.12904424829736</v>
      </c>
      <c r="G24" s="8">
        <v>253.63028741413575</v>
      </c>
      <c r="H24" s="1">
        <v>47.97002863947798</v>
      </c>
      <c r="I24" s="1">
        <v>0</v>
      </c>
      <c r="J24" s="1">
        <v>0</v>
      </c>
      <c r="K24" s="1">
        <v>0</v>
      </c>
      <c r="L24" s="1">
        <v>0</v>
      </c>
      <c r="M24" s="1">
        <v>185.62315066179576</v>
      </c>
      <c r="N24" s="1">
        <v>277.77501658778226</v>
      </c>
      <c r="O24" s="33">
        <v>337.3636582794791</v>
      </c>
      <c r="P24" s="8"/>
      <c r="Q24" s="19">
        <f t="shared" si="0"/>
        <v>2239.3017011799493</v>
      </c>
      <c r="R24" s="35">
        <f t="shared" si="1"/>
        <v>279.91271264749366</v>
      </c>
    </row>
    <row r="25" spans="1:18" s="2" customFormat="1" ht="15">
      <c r="A25" s="10">
        <v>20</v>
      </c>
      <c r="B25" s="1" t="s">
        <v>42</v>
      </c>
      <c r="C25" s="1" t="s">
        <v>43</v>
      </c>
      <c r="D25" s="1">
        <v>431.6097283369479</v>
      </c>
      <c r="E25" s="1">
        <v>468.6697283369479</v>
      </c>
      <c r="F25" s="7">
        <v>299.5806538980175</v>
      </c>
      <c r="G25" s="8">
        <v>260.3888616253636</v>
      </c>
      <c r="H25" s="1">
        <v>70.84173273818557</v>
      </c>
      <c r="I25" s="1">
        <v>0</v>
      </c>
      <c r="J25" s="1">
        <v>0</v>
      </c>
      <c r="K25" s="1">
        <v>0</v>
      </c>
      <c r="L25" s="1">
        <v>0</v>
      </c>
      <c r="M25" s="1">
        <v>181.52674896399193</v>
      </c>
      <c r="N25" s="1">
        <v>263.3251005040983</v>
      </c>
      <c r="O25" s="33">
        <v>342.5301940874592</v>
      </c>
      <c r="P25" s="8"/>
      <c r="Q25" s="19">
        <f t="shared" si="0"/>
        <v>2318.4727484910118</v>
      </c>
      <c r="R25" s="35">
        <f t="shared" si="1"/>
        <v>289.80909356137647</v>
      </c>
    </row>
    <row r="26" spans="1:18" s="2" customFormat="1" ht="15">
      <c r="A26" s="10">
        <v>21</v>
      </c>
      <c r="B26" s="1" t="s">
        <v>44</v>
      </c>
      <c r="C26" s="1" t="s">
        <v>45</v>
      </c>
      <c r="D26" s="1">
        <v>527.8860946604719</v>
      </c>
      <c r="E26" s="1">
        <v>619.3392665375035</v>
      </c>
      <c r="F26" s="7">
        <v>369.2316113245689</v>
      </c>
      <c r="G26" s="8">
        <v>333.6980185062307</v>
      </c>
      <c r="H26" s="1">
        <v>62.29538603008746</v>
      </c>
      <c r="I26" s="1">
        <v>0</v>
      </c>
      <c r="J26" s="1">
        <v>0</v>
      </c>
      <c r="K26" s="1">
        <v>0</v>
      </c>
      <c r="L26" s="1">
        <v>0</v>
      </c>
      <c r="M26" s="1">
        <v>255.90936057908934</v>
      </c>
      <c r="N26" s="1">
        <v>367.24201950665616</v>
      </c>
      <c r="O26" s="33">
        <v>500.6957346170093</v>
      </c>
      <c r="P26" s="8"/>
      <c r="Q26" s="19">
        <f t="shared" si="0"/>
        <v>3036.297491761617</v>
      </c>
      <c r="R26" s="35">
        <f t="shared" si="1"/>
        <v>379.53718647020213</v>
      </c>
    </row>
    <row r="27" spans="1:18" s="2" customFormat="1" ht="15">
      <c r="A27" s="10">
        <v>22</v>
      </c>
      <c r="B27" s="1" t="s">
        <v>46</v>
      </c>
      <c r="C27" s="1" t="s">
        <v>47</v>
      </c>
      <c r="D27" s="1">
        <v>466.9605022079892</v>
      </c>
      <c r="E27" s="1">
        <v>544.0983917203749</v>
      </c>
      <c r="F27" s="7">
        <v>310.64633155804313</v>
      </c>
      <c r="G27" s="8">
        <v>263.5572127302605</v>
      </c>
      <c r="H27" s="1">
        <v>58.9185334583574</v>
      </c>
      <c r="I27" s="1">
        <v>0</v>
      </c>
      <c r="J27" s="1">
        <v>0</v>
      </c>
      <c r="K27" s="1">
        <v>0</v>
      </c>
      <c r="L27" s="1">
        <v>0</v>
      </c>
      <c r="M27" s="1">
        <v>258.9025904303758</v>
      </c>
      <c r="N27" s="1">
        <v>290.2762147951003</v>
      </c>
      <c r="O27" s="33">
        <v>392.7564069009006</v>
      </c>
      <c r="P27" s="8"/>
      <c r="Q27" s="19">
        <f t="shared" si="0"/>
        <v>2586.116183801402</v>
      </c>
      <c r="R27" s="35">
        <f t="shared" si="1"/>
        <v>323.2645229751752</v>
      </c>
    </row>
    <row r="28" spans="1:18" s="2" customFormat="1" ht="15">
      <c r="A28" s="10">
        <v>23</v>
      </c>
      <c r="B28" s="1" t="s">
        <v>48</v>
      </c>
      <c r="C28" s="1" t="s">
        <v>49</v>
      </c>
      <c r="D28" s="1">
        <v>537.1882909573117</v>
      </c>
      <c r="E28" s="1">
        <v>606.0382909573118</v>
      </c>
      <c r="F28" s="7">
        <v>389.3546666974321</v>
      </c>
      <c r="G28" s="8">
        <v>321.1438469797812</v>
      </c>
      <c r="H28" s="1">
        <v>71.70473963272413</v>
      </c>
      <c r="I28" s="1">
        <v>0</v>
      </c>
      <c r="J28" s="1">
        <v>0</v>
      </c>
      <c r="K28" s="1">
        <v>0</v>
      </c>
      <c r="L28" s="1">
        <v>0</v>
      </c>
      <c r="M28" s="1">
        <v>244.22184445078548</v>
      </c>
      <c r="N28" s="1">
        <v>306.360090531538</v>
      </c>
      <c r="O28" s="33">
        <v>477.62621673767836</v>
      </c>
      <c r="P28" s="8"/>
      <c r="Q28" s="19">
        <f t="shared" si="0"/>
        <v>2953.6379869445627</v>
      </c>
      <c r="R28" s="35">
        <f t="shared" si="1"/>
        <v>369.20474836807034</v>
      </c>
    </row>
    <row r="29" spans="1:18" s="2" customFormat="1" ht="15">
      <c r="A29" s="10">
        <v>24</v>
      </c>
      <c r="B29" s="1" t="s">
        <v>50</v>
      </c>
      <c r="C29" s="1" t="s">
        <v>51</v>
      </c>
      <c r="D29" s="1">
        <v>248.89000000000004</v>
      </c>
      <c r="E29" s="1">
        <v>274.84586690917723</v>
      </c>
      <c r="F29" s="7">
        <v>163.82</v>
      </c>
      <c r="G29" s="8">
        <v>163.29330166857773</v>
      </c>
      <c r="H29" s="1">
        <v>33.723677493970165</v>
      </c>
      <c r="I29" s="1">
        <v>0</v>
      </c>
      <c r="J29" s="1">
        <v>0</v>
      </c>
      <c r="K29" s="1">
        <v>0</v>
      </c>
      <c r="L29" s="1">
        <v>0</v>
      </c>
      <c r="M29" s="1">
        <v>103.05965232885815</v>
      </c>
      <c r="N29" s="1">
        <v>144.75817301736595</v>
      </c>
      <c r="O29" s="33">
        <v>216.18573794099956</v>
      </c>
      <c r="P29" s="8"/>
      <c r="Q29" s="19">
        <f t="shared" si="0"/>
        <v>1348.576409358949</v>
      </c>
      <c r="R29" s="35">
        <f t="shared" si="1"/>
        <v>168.57205116986862</v>
      </c>
    </row>
    <row r="30" spans="1:18" s="2" customFormat="1" ht="15">
      <c r="A30" s="10">
        <v>25</v>
      </c>
      <c r="B30" s="1" t="s">
        <v>52</v>
      </c>
      <c r="C30" s="1" t="s">
        <v>53</v>
      </c>
      <c r="D30" s="1">
        <v>123.26040082467512</v>
      </c>
      <c r="E30" s="1">
        <v>136.4204008246751</v>
      </c>
      <c r="F30" s="7">
        <v>79.3876861759148</v>
      </c>
      <c r="G30" s="8">
        <v>76.87545231939816</v>
      </c>
      <c r="H30" s="1">
        <v>18.019160175001346</v>
      </c>
      <c r="I30" s="1">
        <v>0</v>
      </c>
      <c r="J30" s="1">
        <v>0</v>
      </c>
      <c r="K30" s="1">
        <v>0</v>
      </c>
      <c r="L30" s="1">
        <v>0</v>
      </c>
      <c r="M30" s="1">
        <v>62.4920042542398</v>
      </c>
      <c r="N30" s="1">
        <v>96.21399202975468</v>
      </c>
      <c r="O30" s="33">
        <v>128.57133428047985</v>
      </c>
      <c r="P30" s="8"/>
      <c r="Q30" s="19">
        <f t="shared" si="0"/>
        <v>721.2404308841388</v>
      </c>
      <c r="R30" s="35">
        <f t="shared" si="1"/>
        <v>90.15505386051736</v>
      </c>
    </row>
    <row r="31" spans="1:18" s="2" customFormat="1" ht="15">
      <c r="A31" s="10">
        <v>26</v>
      </c>
      <c r="B31" s="1" t="s">
        <v>54</v>
      </c>
      <c r="C31" s="1" t="s">
        <v>55</v>
      </c>
      <c r="D31" s="1">
        <v>214.9829665786533</v>
      </c>
      <c r="E31" s="1">
        <v>251.4689059349175</v>
      </c>
      <c r="F31" s="7">
        <v>162.1901336190325</v>
      </c>
      <c r="G31" s="8">
        <v>134.07366703448233</v>
      </c>
      <c r="H31" s="1">
        <v>34.420415606663504</v>
      </c>
      <c r="I31" s="1">
        <v>0</v>
      </c>
      <c r="J31" s="1">
        <v>0</v>
      </c>
      <c r="K31" s="1">
        <v>0</v>
      </c>
      <c r="L31" s="1">
        <v>0</v>
      </c>
      <c r="M31" s="1">
        <v>98.90045008396771</v>
      </c>
      <c r="N31" s="1">
        <v>128.45771216148853</v>
      </c>
      <c r="O31" s="33">
        <v>201.17868064642624</v>
      </c>
      <c r="P31" s="8"/>
      <c r="Q31" s="19">
        <f t="shared" si="0"/>
        <v>1225.6729316656317</v>
      </c>
      <c r="R31" s="35">
        <f t="shared" si="1"/>
        <v>153.20911645820397</v>
      </c>
    </row>
    <row r="32" spans="1:18" s="2" customFormat="1" ht="15">
      <c r="A32" s="10">
        <v>27</v>
      </c>
      <c r="B32" s="1" t="s">
        <v>56</v>
      </c>
      <c r="C32" s="1" t="s">
        <v>57</v>
      </c>
      <c r="D32" s="1">
        <v>428.0711253086231</v>
      </c>
      <c r="E32" s="1">
        <v>462.953740065636</v>
      </c>
      <c r="F32" s="7">
        <v>280.09265754065865</v>
      </c>
      <c r="G32" s="8">
        <v>234.74780031214107</v>
      </c>
      <c r="H32" s="1">
        <v>45.70652144682448</v>
      </c>
      <c r="I32" s="1">
        <v>0</v>
      </c>
      <c r="J32" s="1">
        <v>0</v>
      </c>
      <c r="K32" s="1">
        <v>0</v>
      </c>
      <c r="L32" s="1">
        <v>0</v>
      </c>
      <c r="M32" s="1">
        <v>163.920588249031</v>
      </c>
      <c r="N32" s="1">
        <v>247.29243227719152</v>
      </c>
      <c r="O32" s="33">
        <v>373.1470721888576</v>
      </c>
      <c r="P32" s="8"/>
      <c r="Q32" s="19">
        <f t="shared" si="0"/>
        <v>2235.9319373889634</v>
      </c>
      <c r="R32" s="35">
        <f t="shared" si="1"/>
        <v>279.49149217362043</v>
      </c>
    </row>
    <row r="33" spans="1:18" s="2" customFormat="1" ht="15">
      <c r="A33" s="10">
        <v>28</v>
      </c>
      <c r="B33" s="1" t="s">
        <v>111</v>
      </c>
      <c r="C33" s="1" t="s">
        <v>112</v>
      </c>
      <c r="D33" s="1">
        <v>82.29498003077914</v>
      </c>
      <c r="E33" s="1">
        <v>96.33498003077915</v>
      </c>
      <c r="F33" s="7">
        <v>54.89500596754189</v>
      </c>
      <c r="G33" s="8">
        <v>50.80054863150478</v>
      </c>
      <c r="H33" s="1">
        <v>12.389138684101397</v>
      </c>
      <c r="I33" s="1">
        <v>0</v>
      </c>
      <c r="J33" s="1">
        <v>0</v>
      </c>
      <c r="K33" s="1">
        <v>0</v>
      </c>
      <c r="L33" s="1">
        <v>0</v>
      </c>
      <c r="M33" s="1">
        <v>37.71763936194861</v>
      </c>
      <c r="N33" s="1">
        <v>52.47753070097694</v>
      </c>
      <c r="O33" s="33">
        <v>74.26866012063222</v>
      </c>
      <c r="P33" s="8"/>
      <c r="Q33" s="19">
        <f t="shared" si="0"/>
        <v>461.1784835282641</v>
      </c>
      <c r="R33" s="35">
        <f t="shared" si="1"/>
        <v>57.647310441033014</v>
      </c>
    </row>
    <row r="34" spans="1:18" s="2" customFormat="1" ht="15">
      <c r="A34" s="10">
        <v>29</v>
      </c>
      <c r="B34" s="1" t="s">
        <v>58</v>
      </c>
      <c r="C34" s="1" t="s">
        <v>59</v>
      </c>
      <c r="D34" s="1">
        <v>274.2212292319415</v>
      </c>
      <c r="E34" s="1">
        <v>323.82891858763986</v>
      </c>
      <c r="F34" s="7">
        <v>173.30083363299119</v>
      </c>
      <c r="G34" s="8">
        <v>162.67082611742646</v>
      </c>
      <c r="H34" s="1">
        <v>35.36220705775051</v>
      </c>
      <c r="I34" s="1">
        <v>0</v>
      </c>
      <c r="J34" s="1">
        <v>0</v>
      </c>
      <c r="K34" s="1">
        <v>0</v>
      </c>
      <c r="L34" s="1">
        <v>0</v>
      </c>
      <c r="M34" s="1">
        <v>119.65658726123974</v>
      </c>
      <c r="N34" s="1">
        <v>173.85409768097472</v>
      </c>
      <c r="O34" s="33">
        <v>254.88321673858226</v>
      </c>
      <c r="P34" s="8"/>
      <c r="Q34" s="19">
        <f t="shared" si="0"/>
        <v>1517.777916308546</v>
      </c>
      <c r="R34" s="35">
        <f t="shared" si="1"/>
        <v>189.72223953856826</v>
      </c>
    </row>
    <row r="35" spans="1:18" s="2" customFormat="1" ht="15">
      <c r="A35" s="10">
        <v>30</v>
      </c>
      <c r="B35" s="1" t="s">
        <v>60</v>
      </c>
      <c r="C35" s="1" t="s">
        <v>61</v>
      </c>
      <c r="D35" s="1">
        <v>179.6099051825287</v>
      </c>
      <c r="E35" s="1">
        <v>196.5372260883318</v>
      </c>
      <c r="F35" s="7">
        <v>119.12132301011798</v>
      </c>
      <c r="G35" s="8">
        <v>116.9661048768514</v>
      </c>
      <c r="H35" s="1">
        <v>19.986919107192275</v>
      </c>
      <c r="I35" s="1">
        <v>0</v>
      </c>
      <c r="J35" s="1">
        <v>0</v>
      </c>
      <c r="K35" s="1">
        <v>0</v>
      </c>
      <c r="L35" s="1">
        <v>0</v>
      </c>
      <c r="M35" s="1">
        <v>88.77888243566838</v>
      </c>
      <c r="N35" s="1">
        <v>122.18987911828671</v>
      </c>
      <c r="O35" s="33">
        <v>155.14388509867447</v>
      </c>
      <c r="P35" s="8"/>
      <c r="Q35" s="19">
        <f t="shared" si="0"/>
        <v>998.3341249176518</v>
      </c>
      <c r="R35" s="35">
        <f t="shared" si="1"/>
        <v>124.79176561470648</v>
      </c>
    </row>
    <row r="36" spans="1:18" s="2" customFormat="1" ht="15">
      <c r="A36" s="10">
        <v>31</v>
      </c>
      <c r="B36" s="1" t="s">
        <v>62</v>
      </c>
      <c r="C36" s="1" t="s">
        <v>63</v>
      </c>
      <c r="D36" s="1">
        <v>103.04725878031192</v>
      </c>
      <c r="E36" s="1">
        <v>117.35010715837423</v>
      </c>
      <c r="F36" s="7">
        <v>64.86175561412941</v>
      </c>
      <c r="G36" s="8">
        <v>62.38210642665413</v>
      </c>
      <c r="H36" s="1">
        <v>12.871987853111955</v>
      </c>
      <c r="I36" s="1">
        <v>0</v>
      </c>
      <c r="J36" s="1">
        <v>0</v>
      </c>
      <c r="K36" s="1">
        <v>0</v>
      </c>
      <c r="L36" s="1">
        <v>0</v>
      </c>
      <c r="M36" s="1">
        <v>48.51543774167655</v>
      </c>
      <c r="N36" s="1">
        <v>61.8681075554822</v>
      </c>
      <c r="O36" s="33">
        <v>95.1642637934034</v>
      </c>
      <c r="P36" s="8"/>
      <c r="Q36" s="19">
        <f t="shared" si="0"/>
        <v>566.0610249231438</v>
      </c>
      <c r="R36" s="35">
        <f t="shared" si="1"/>
        <v>70.75762811539298</v>
      </c>
    </row>
    <row r="37" spans="1:18" s="2" customFormat="1" ht="15">
      <c r="A37" s="10">
        <v>32</v>
      </c>
      <c r="B37" s="1" t="s">
        <v>64</v>
      </c>
      <c r="C37" s="1" t="s">
        <v>65</v>
      </c>
      <c r="D37" s="1">
        <v>370.4558476206365</v>
      </c>
      <c r="E37" s="1">
        <v>415.7015098256296</v>
      </c>
      <c r="F37" s="20">
        <v>249.83310078327844</v>
      </c>
      <c r="G37" s="8">
        <v>249.5773666829037</v>
      </c>
      <c r="H37" s="1">
        <v>36.84192811501269</v>
      </c>
      <c r="I37" s="1">
        <v>0</v>
      </c>
      <c r="J37" s="1">
        <v>0</v>
      </c>
      <c r="K37" s="1">
        <v>0</v>
      </c>
      <c r="L37" s="1">
        <v>0</v>
      </c>
      <c r="M37" s="1">
        <v>170.51727361447038</v>
      </c>
      <c r="N37" s="1">
        <v>255.5198969474562</v>
      </c>
      <c r="O37" s="33">
        <v>331.17080129278725</v>
      </c>
      <c r="P37" s="8"/>
      <c r="Q37" s="19">
        <f t="shared" si="0"/>
        <v>2079.617724882175</v>
      </c>
      <c r="R37" s="35">
        <f t="shared" si="1"/>
        <v>259.9522156102719</v>
      </c>
    </row>
    <row r="38" spans="1:18" s="9" customFormat="1" ht="15">
      <c r="A38" s="10">
        <v>33</v>
      </c>
      <c r="B38" s="1" t="s">
        <v>66</v>
      </c>
      <c r="C38" s="1" t="s">
        <v>67</v>
      </c>
      <c r="D38" s="1">
        <v>488.62520443692364</v>
      </c>
      <c r="E38" s="1">
        <v>588.9918945474675</v>
      </c>
      <c r="F38" s="7">
        <v>320.6011304474838</v>
      </c>
      <c r="G38" s="8">
        <v>317.5756616002989</v>
      </c>
      <c r="H38" s="1">
        <v>77.33478696288404</v>
      </c>
      <c r="I38" s="1">
        <v>0</v>
      </c>
      <c r="J38" s="1">
        <v>0</v>
      </c>
      <c r="K38" s="1">
        <v>0</v>
      </c>
      <c r="L38" s="1">
        <v>0</v>
      </c>
      <c r="M38" s="1">
        <v>241.1163393178383</v>
      </c>
      <c r="N38" s="1">
        <v>315.669109456972</v>
      </c>
      <c r="O38" s="33">
        <v>430.45869154264295</v>
      </c>
      <c r="P38" s="8"/>
      <c r="Q38" s="19">
        <f t="shared" si="0"/>
        <v>2780.3728183125113</v>
      </c>
      <c r="R38" s="35">
        <f t="shared" si="1"/>
        <v>347.5466022890639</v>
      </c>
    </row>
    <row r="39" spans="1:18" s="9" customFormat="1" ht="15">
      <c r="A39" s="10">
        <v>34</v>
      </c>
      <c r="B39" s="1" t="s">
        <v>68</v>
      </c>
      <c r="C39" s="1" t="s">
        <v>69</v>
      </c>
      <c r="D39" s="1">
        <v>304.8126960825067</v>
      </c>
      <c r="E39" s="1">
        <v>336.5526960825067</v>
      </c>
      <c r="F39" s="7">
        <v>209.57592783698803</v>
      </c>
      <c r="G39" s="8">
        <v>201.7674272535414</v>
      </c>
      <c r="H39" s="1">
        <v>41.48255830139072</v>
      </c>
      <c r="I39" s="1">
        <v>0</v>
      </c>
      <c r="J39" s="1">
        <v>0</v>
      </c>
      <c r="K39" s="1">
        <v>0</v>
      </c>
      <c r="L39" s="1">
        <v>0</v>
      </c>
      <c r="M39" s="1">
        <v>150.6992612436639</v>
      </c>
      <c r="N39" s="1">
        <v>219.4975503734935</v>
      </c>
      <c r="O39" s="33">
        <v>288.23414959450804</v>
      </c>
      <c r="P39" s="8"/>
      <c r="Q39" s="19">
        <f t="shared" si="0"/>
        <v>1752.6222667685993</v>
      </c>
      <c r="R39" s="35">
        <f t="shared" si="1"/>
        <v>219.0777833460749</v>
      </c>
    </row>
    <row r="40" spans="1:18" s="9" customFormat="1" ht="15">
      <c r="A40" s="10">
        <v>35</v>
      </c>
      <c r="B40" s="1" t="s">
        <v>70</v>
      </c>
      <c r="C40" s="1" t="s">
        <v>71</v>
      </c>
      <c r="D40" s="1">
        <v>468.47703289156664</v>
      </c>
      <c r="E40" s="1">
        <v>524.5470328915666</v>
      </c>
      <c r="F40" s="7">
        <v>317.10680235204995</v>
      </c>
      <c r="G40" s="8">
        <v>322.312689617878</v>
      </c>
      <c r="H40" s="1">
        <v>66.6895177023309</v>
      </c>
      <c r="I40" s="1">
        <v>0</v>
      </c>
      <c r="J40" s="1">
        <v>0</v>
      </c>
      <c r="K40" s="1">
        <v>0</v>
      </c>
      <c r="L40" s="1">
        <v>0</v>
      </c>
      <c r="M40" s="1">
        <v>243.81093272209063</v>
      </c>
      <c r="N40" s="1">
        <v>340.20549314940376</v>
      </c>
      <c r="O40" s="33">
        <v>449.4980882269663</v>
      </c>
      <c r="P40" s="8"/>
      <c r="Q40" s="19">
        <f t="shared" si="0"/>
        <v>2732.6475895538533</v>
      </c>
      <c r="R40" s="35">
        <f t="shared" si="1"/>
        <v>341.58094869423167</v>
      </c>
    </row>
    <row r="41" spans="1:18" s="9" customFormat="1" ht="15">
      <c r="A41" s="10">
        <v>36</v>
      </c>
      <c r="B41" s="1" t="s">
        <v>72</v>
      </c>
      <c r="C41" s="1" t="s">
        <v>73</v>
      </c>
      <c r="D41" s="1">
        <v>335.0196892651903</v>
      </c>
      <c r="E41" s="1">
        <v>384.84357123087267</v>
      </c>
      <c r="F41" s="7">
        <v>234.46068018075977</v>
      </c>
      <c r="G41" s="8">
        <v>241.281756268351</v>
      </c>
      <c r="H41" s="1">
        <v>48.364729863601575</v>
      </c>
      <c r="I41" s="1">
        <v>0</v>
      </c>
      <c r="J41" s="1">
        <v>0</v>
      </c>
      <c r="K41" s="1">
        <v>0</v>
      </c>
      <c r="L41" s="1">
        <v>0</v>
      </c>
      <c r="M41" s="1">
        <v>191.2241483751137</v>
      </c>
      <c r="N41" s="1">
        <v>246.4783896136658</v>
      </c>
      <c r="O41" s="33">
        <v>318.60461652222955</v>
      </c>
      <c r="P41" s="8"/>
      <c r="Q41" s="19">
        <f t="shared" si="0"/>
        <v>2000.277581319784</v>
      </c>
      <c r="R41" s="35">
        <f t="shared" si="1"/>
        <v>250.034697664973</v>
      </c>
    </row>
    <row r="42" spans="1:18" s="9" customFormat="1" ht="15">
      <c r="A42" s="10">
        <v>37</v>
      </c>
      <c r="B42" s="1" t="s">
        <v>74</v>
      </c>
      <c r="C42" s="1" t="s">
        <v>75</v>
      </c>
      <c r="D42" s="1">
        <v>275.81180777857287</v>
      </c>
      <c r="E42" s="1">
        <v>330.1826606302637</v>
      </c>
      <c r="F42" s="7">
        <v>185.3102397178431</v>
      </c>
      <c r="G42" s="8">
        <v>194.96323278799787</v>
      </c>
      <c r="H42" s="1">
        <v>48.12913836236682</v>
      </c>
      <c r="I42" s="1">
        <v>0</v>
      </c>
      <c r="J42" s="1">
        <v>0</v>
      </c>
      <c r="K42" s="1">
        <v>0</v>
      </c>
      <c r="L42" s="1">
        <v>0</v>
      </c>
      <c r="M42" s="1">
        <v>152.06862878051027</v>
      </c>
      <c r="N42" s="1">
        <v>195.29970038766953</v>
      </c>
      <c r="O42" s="33">
        <v>250.7108263006995</v>
      </c>
      <c r="P42" s="8"/>
      <c r="Q42" s="19">
        <f t="shared" si="0"/>
        <v>1632.4762347459236</v>
      </c>
      <c r="R42" s="35">
        <f t="shared" si="1"/>
        <v>204.05952934324046</v>
      </c>
    </row>
    <row r="43" spans="1:18" s="9" customFormat="1" ht="15">
      <c r="A43" s="10">
        <v>38</v>
      </c>
      <c r="B43" s="1" t="s">
        <v>76</v>
      </c>
      <c r="C43" s="1" t="s">
        <v>77</v>
      </c>
      <c r="D43" s="1">
        <v>159.2220711030272</v>
      </c>
      <c r="E43" s="1">
        <v>182.8920711030272</v>
      </c>
      <c r="F43" s="7">
        <v>114.85012624312516</v>
      </c>
      <c r="G43" s="8">
        <v>120.90239221417292</v>
      </c>
      <c r="H43" s="1">
        <v>18.541079704351446</v>
      </c>
      <c r="I43" s="1">
        <v>0</v>
      </c>
      <c r="J43" s="1">
        <v>0</v>
      </c>
      <c r="K43" s="1">
        <v>0</v>
      </c>
      <c r="L43" s="1">
        <v>0</v>
      </c>
      <c r="M43" s="1">
        <v>94.18618029227937</v>
      </c>
      <c r="N43" s="1">
        <v>125.24332268017478</v>
      </c>
      <c r="O43" s="33">
        <v>168.6288145696966</v>
      </c>
      <c r="P43" s="8"/>
      <c r="Q43" s="19">
        <f t="shared" si="0"/>
        <v>984.4660579098546</v>
      </c>
      <c r="R43" s="35">
        <f t="shared" si="1"/>
        <v>123.05825723873183</v>
      </c>
    </row>
    <row r="44" spans="1:18" s="9" customFormat="1" ht="15">
      <c r="A44" s="10">
        <v>39</v>
      </c>
      <c r="B44" s="1" t="s">
        <v>78</v>
      </c>
      <c r="C44" s="1" t="s">
        <v>79</v>
      </c>
      <c r="D44" s="1">
        <v>461.5348840534253</v>
      </c>
      <c r="E44" s="1">
        <v>527.8386390415562</v>
      </c>
      <c r="F44" s="7">
        <v>325.9640138317017</v>
      </c>
      <c r="G44" s="8">
        <v>319.3605269472638</v>
      </c>
      <c r="H44" s="1">
        <v>64.35814241018996</v>
      </c>
      <c r="I44" s="1">
        <v>0</v>
      </c>
      <c r="J44" s="1">
        <v>0</v>
      </c>
      <c r="K44" s="1">
        <v>0</v>
      </c>
      <c r="L44" s="1">
        <v>0</v>
      </c>
      <c r="M44" s="1">
        <v>245.29544598057225</v>
      </c>
      <c r="N44" s="1">
        <v>330.4952236434939</v>
      </c>
      <c r="O44" s="33">
        <v>443.63536948336707</v>
      </c>
      <c r="P44" s="8"/>
      <c r="Q44" s="19">
        <f t="shared" si="0"/>
        <v>2718.48224539157</v>
      </c>
      <c r="R44" s="35">
        <f t="shared" si="1"/>
        <v>339.81028067394624</v>
      </c>
    </row>
    <row r="45" spans="1:18" s="9" customFormat="1" ht="15">
      <c r="A45" s="10">
        <v>40</v>
      </c>
      <c r="B45" s="1" t="s">
        <v>80</v>
      </c>
      <c r="C45" s="1" t="s">
        <v>81</v>
      </c>
      <c r="D45" s="1">
        <v>659.4144749378036</v>
      </c>
      <c r="E45" s="1">
        <v>772.2744749378037</v>
      </c>
      <c r="F45" s="7">
        <v>467.82122653338433</v>
      </c>
      <c r="G45" s="8">
        <v>443.8921853877705</v>
      </c>
      <c r="H45" s="1">
        <v>107.79292367553735</v>
      </c>
      <c r="I45" s="1">
        <v>0</v>
      </c>
      <c r="J45" s="1">
        <v>0</v>
      </c>
      <c r="K45" s="1">
        <v>0</v>
      </c>
      <c r="L45" s="1">
        <v>0</v>
      </c>
      <c r="M45" s="1">
        <v>279.7681509038003</v>
      </c>
      <c r="N45" s="1">
        <v>456.52172583907026</v>
      </c>
      <c r="O45" s="33">
        <v>640.6774003253154</v>
      </c>
      <c r="P45" s="8"/>
      <c r="Q45" s="19">
        <f t="shared" si="0"/>
        <v>3828.1625625404854</v>
      </c>
      <c r="R45" s="35">
        <f t="shared" si="1"/>
        <v>478.5203203175607</v>
      </c>
    </row>
    <row r="46" spans="1:18" s="9" customFormat="1" ht="15">
      <c r="A46" s="10">
        <v>41</v>
      </c>
      <c r="B46" s="1" t="s">
        <v>82</v>
      </c>
      <c r="C46" s="1" t="s">
        <v>83</v>
      </c>
      <c r="D46" s="1">
        <v>734.605285562876</v>
      </c>
      <c r="E46" s="1">
        <v>796.924594210687</v>
      </c>
      <c r="F46" s="7">
        <v>523.9643081505467</v>
      </c>
      <c r="G46" s="8">
        <v>510.4104650659228</v>
      </c>
      <c r="H46" s="1">
        <v>115.18414852415239</v>
      </c>
      <c r="I46" s="1">
        <v>0</v>
      </c>
      <c r="J46" s="1">
        <v>0</v>
      </c>
      <c r="K46" s="1">
        <v>0</v>
      </c>
      <c r="L46" s="1">
        <v>0</v>
      </c>
      <c r="M46" s="1">
        <v>365.82113826078546</v>
      </c>
      <c r="N46" s="1">
        <v>544.6238330690005</v>
      </c>
      <c r="O46" s="33">
        <v>705.5172594812914</v>
      </c>
      <c r="P46" s="8"/>
      <c r="Q46" s="19">
        <f t="shared" si="0"/>
        <v>4297.051032325262</v>
      </c>
      <c r="R46" s="35">
        <f t="shared" si="1"/>
        <v>537.1313790406577</v>
      </c>
    </row>
    <row r="47" spans="1:18" s="9" customFormat="1" ht="15">
      <c r="A47" s="10">
        <v>42</v>
      </c>
      <c r="B47" s="1" t="s">
        <v>84</v>
      </c>
      <c r="C47" s="1" t="s">
        <v>85</v>
      </c>
      <c r="D47" s="1">
        <v>330.08209663082675</v>
      </c>
      <c r="E47" s="1">
        <v>371.8140810960421</v>
      </c>
      <c r="F47" s="7">
        <v>214.2115385023377</v>
      </c>
      <c r="G47" s="8">
        <v>222.26982669037042</v>
      </c>
      <c r="H47" s="1">
        <v>41.39321746905679</v>
      </c>
      <c r="I47" s="1">
        <v>0</v>
      </c>
      <c r="J47" s="1">
        <v>0</v>
      </c>
      <c r="K47" s="1">
        <v>0</v>
      </c>
      <c r="L47" s="1">
        <v>0</v>
      </c>
      <c r="M47" s="1">
        <v>166.2037154686645</v>
      </c>
      <c r="N47" s="1">
        <v>261.7219705131864</v>
      </c>
      <c r="O47" s="33">
        <v>331.6105638505359</v>
      </c>
      <c r="P47" s="8"/>
      <c r="Q47" s="19">
        <f t="shared" si="0"/>
        <v>1939.3070102210208</v>
      </c>
      <c r="R47" s="35">
        <f t="shared" si="1"/>
        <v>242.4133762776276</v>
      </c>
    </row>
    <row r="48" spans="1:18" s="9" customFormat="1" ht="15">
      <c r="A48" s="10">
        <v>43</v>
      </c>
      <c r="B48" s="1" t="s">
        <v>118</v>
      </c>
      <c r="C48" s="1" t="s">
        <v>123</v>
      </c>
      <c r="D48" s="1">
        <v>123.57621776119812</v>
      </c>
      <c r="E48" s="1">
        <v>144.44617136530783</v>
      </c>
      <c r="F48" s="7">
        <v>86.5252145193916</v>
      </c>
      <c r="G48" s="8">
        <v>84.75026770613432</v>
      </c>
      <c r="H48" s="1">
        <v>15.214505950642664</v>
      </c>
      <c r="I48" s="1">
        <v>0</v>
      </c>
      <c r="J48" s="1">
        <v>0</v>
      </c>
      <c r="K48" s="1">
        <v>0</v>
      </c>
      <c r="L48" s="1">
        <v>0</v>
      </c>
      <c r="M48" s="1">
        <v>79.81892700673998</v>
      </c>
      <c r="N48" s="1">
        <v>95.00873825234697</v>
      </c>
      <c r="O48" s="33">
        <v>120.89740279516904</v>
      </c>
      <c r="P48" s="8"/>
      <c r="Q48" s="19">
        <f t="shared" si="0"/>
        <v>750.2374453569305</v>
      </c>
      <c r="R48" s="35">
        <f t="shared" si="1"/>
        <v>93.77968066961631</v>
      </c>
    </row>
    <row r="49" spans="1:18" s="9" customFormat="1" ht="15">
      <c r="A49" s="10">
        <v>44</v>
      </c>
      <c r="B49" s="1" t="s">
        <v>86</v>
      </c>
      <c r="C49" s="1" t="s">
        <v>87</v>
      </c>
      <c r="D49" s="1">
        <v>704.002492680586</v>
      </c>
      <c r="E49" s="1">
        <v>749.616239868673</v>
      </c>
      <c r="F49" s="7">
        <v>532.1439959395024</v>
      </c>
      <c r="G49" s="8">
        <v>452.25565223969954</v>
      </c>
      <c r="H49" s="1">
        <v>97.36326573130073</v>
      </c>
      <c r="I49" s="1">
        <v>0</v>
      </c>
      <c r="J49" s="1">
        <v>0</v>
      </c>
      <c r="K49" s="1">
        <v>0</v>
      </c>
      <c r="L49" s="1">
        <v>0</v>
      </c>
      <c r="M49" s="1">
        <v>313.92620355017107</v>
      </c>
      <c r="N49" s="1">
        <v>464.3619687266751</v>
      </c>
      <c r="O49" s="33">
        <v>639.8837914205399</v>
      </c>
      <c r="P49" s="8"/>
      <c r="Q49" s="19">
        <f t="shared" si="0"/>
        <v>3953.553610157147</v>
      </c>
      <c r="R49" s="35">
        <f t="shared" si="1"/>
        <v>494.1942012696434</v>
      </c>
    </row>
    <row r="50" spans="1:18" s="9" customFormat="1" ht="15">
      <c r="A50" s="10">
        <v>45</v>
      </c>
      <c r="B50" s="1" t="s">
        <v>88</v>
      </c>
      <c r="C50" s="1" t="s">
        <v>89</v>
      </c>
      <c r="D50" s="1">
        <v>1094.148174826243</v>
      </c>
      <c r="E50" s="1">
        <v>1234.8881748262431</v>
      </c>
      <c r="F50" s="7">
        <v>752.5971228945153</v>
      </c>
      <c r="G50" s="8">
        <v>707.6992062337326</v>
      </c>
      <c r="H50" s="1">
        <v>151.72961721151123</v>
      </c>
      <c r="I50" s="1">
        <v>0</v>
      </c>
      <c r="J50" s="1">
        <v>0</v>
      </c>
      <c r="K50" s="1">
        <v>0</v>
      </c>
      <c r="L50" s="1">
        <v>0</v>
      </c>
      <c r="M50" s="1">
        <v>563.3097659183325</v>
      </c>
      <c r="N50" s="1">
        <v>804.1754744226077</v>
      </c>
      <c r="O50" s="33">
        <v>1116.964907999249</v>
      </c>
      <c r="P50" s="8"/>
      <c r="Q50" s="19">
        <f t="shared" si="0"/>
        <v>6425.512444332435</v>
      </c>
      <c r="R50" s="35">
        <f t="shared" si="1"/>
        <v>803.1890555415544</v>
      </c>
    </row>
    <row r="51" spans="1:18" s="2" customFormat="1" ht="15">
      <c r="A51" s="10">
        <v>46</v>
      </c>
      <c r="B51" s="1" t="s">
        <v>90</v>
      </c>
      <c r="C51" s="1" t="s">
        <v>91</v>
      </c>
      <c r="D51" s="1">
        <v>430.48183771008706</v>
      </c>
      <c r="E51" s="1">
        <v>483.0418377100872</v>
      </c>
      <c r="F51" s="7">
        <v>266.5326914719036</v>
      </c>
      <c r="G51" s="8">
        <v>260.7612831040764</v>
      </c>
      <c r="H51" s="1">
        <v>47.25250217112471</v>
      </c>
      <c r="I51" s="1">
        <v>0</v>
      </c>
      <c r="J51" s="1">
        <v>0</v>
      </c>
      <c r="K51" s="1">
        <v>0</v>
      </c>
      <c r="L51" s="1">
        <v>0</v>
      </c>
      <c r="M51" s="1">
        <v>205.3152102561471</v>
      </c>
      <c r="N51" s="1">
        <v>282.25866026132724</v>
      </c>
      <c r="O51" s="33">
        <v>389.41184779276205</v>
      </c>
      <c r="P51" s="8"/>
      <c r="Q51" s="19">
        <f t="shared" si="0"/>
        <v>2365.055870477515</v>
      </c>
      <c r="R51" s="35">
        <f t="shared" si="1"/>
        <v>295.63198380968936</v>
      </c>
    </row>
    <row r="52" spans="1:18" s="2" customFormat="1" ht="15">
      <c r="A52" s="10">
        <v>47</v>
      </c>
      <c r="B52" s="1" t="s">
        <v>92</v>
      </c>
      <c r="C52" s="1" t="s">
        <v>93</v>
      </c>
      <c r="D52" s="1">
        <v>869.4468597749647</v>
      </c>
      <c r="E52" s="1">
        <v>975.2468597749647</v>
      </c>
      <c r="F52" s="7">
        <v>604.7526473427869</v>
      </c>
      <c r="G52" s="8">
        <v>621.7924969670399</v>
      </c>
      <c r="H52" s="1">
        <v>153.52490151569563</v>
      </c>
      <c r="I52" s="1">
        <v>0</v>
      </c>
      <c r="J52" s="1">
        <v>0</v>
      </c>
      <c r="K52" s="1">
        <v>0</v>
      </c>
      <c r="L52" s="1">
        <v>0</v>
      </c>
      <c r="M52" s="1">
        <v>437.68945544126547</v>
      </c>
      <c r="N52" s="1">
        <v>586.4260640401185</v>
      </c>
      <c r="O52" s="33">
        <v>824.747655471202</v>
      </c>
      <c r="P52" s="8"/>
      <c r="Q52" s="19">
        <f t="shared" si="0"/>
        <v>5073.626940328038</v>
      </c>
      <c r="R52" s="35">
        <f t="shared" si="1"/>
        <v>634.2033675410047</v>
      </c>
    </row>
    <row r="53" spans="1:18" s="2" customFormat="1" ht="15">
      <c r="A53" s="10">
        <v>48</v>
      </c>
      <c r="B53" s="1" t="s">
        <v>119</v>
      </c>
      <c r="C53" s="1" t="s">
        <v>124</v>
      </c>
      <c r="D53" s="1">
        <v>167.92849794999998</v>
      </c>
      <c r="E53" s="1">
        <v>182.92849795</v>
      </c>
      <c r="F53" s="7">
        <v>102.14846465000001</v>
      </c>
      <c r="G53" s="8">
        <v>93.4353625532462</v>
      </c>
      <c r="H53" s="1">
        <v>18.53934608745997</v>
      </c>
      <c r="I53" s="1">
        <v>0</v>
      </c>
      <c r="J53" s="1">
        <v>0</v>
      </c>
      <c r="K53" s="1">
        <v>0</v>
      </c>
      <c r="L53" s="1">
        <v>0</v>
      </c>
      <c r="M53" s="1">
        <v>58.12313429239124</v>
      </c>
      <c r="N53" s="1">
        <v>79.51846686879017</v>
      </c>
      <c r="O53" s="33">
        <v>123.99581777878919</v>
      </c>
      <c r="P53" s="8"/>
      <c r="Q53" s="19">
        <f t="shared" si="0"/>
        <v>826.6175881306767</v>
      </c>
      <c r="R53" s="35">
        <f t="shared" si="1"/>
        <v>103.32719851633459</v>
      </c>
    </row>
    <row r="54" spans="1:18" s="2" customFormat="1" ht="15">
      <c r="A54" s="10">
        <v>49</v>
      </c>
      <c r="B54" s="1" t="s">
        <v>94</v>
      </c>
      <c r="C54" s="1" t="s">
        <v>95</v>
      </c>
      <c r="D54" s="1">
        <v>706.8140984291782</v>
      </c>
      <c r="E54" s="1">
        <v>796.6640984291782</v>
      </c>
      <c r="F54" s="7">
        <v>498.0400214744715</v>
      </c>
      <c r="G54" s="8">
        <v>479.51539481977443</v>
      </c>
      <c r="H54" s="1">
        <v>98.1064730066204</v>
      </c>
      <c r="I54" s="1">
        <v>0</v>
      </c>
      <c r="J54" s="1">
        <v>0</v>
      </c>
      <c r="K54" s="1">
        <v>0</v>
      </c>
      <c r="L54" s="1">
        <v>0</v>
      </c>
      <c r="M54" s="1">
        <v>373.98373761199184</v>
      </c>
      <c r="N54" s="1">
        <v>522.0409232086654</v>
      </c>
      <c r="O54" s="33">
        <v>667.2365438130817</v>
      </c>
      <c r="P54" s="8"/>
      <c r="Q54" s="19">
        <f t="shared" si="0"/>
        <v>4142.401290792962</v>
      </c>
      <c r="R54" s="35">
        <f t="shared" si="1"/>
        <v>517.8001613491202</v>
      </c>
    </row>
    <row r="55" spans="1:18" s="2" customFormat="1" ht="15">
      <c r="A55" s="10">
        <v>50</v>
      </c>
      <c r="B55" s="1" t="s">
        <v>96</v>
      </c>
      <c r="C55" s="1" t="s">
        <v>97</v>
      </c>
      <c r="D55" s="1">
        <v>516.9550408982411</v>
      </c>
      <c r="E55" s="1">
        <v>568.5397742279863</v>
      </c>
      <c r="F55" s="7">
        <v>340.4094968982881</v>
      </c>
      <c r="G55" s="8">
        <v>361.4334820304095</v>
      </c>
      <c r="H55" s="1">
        <v>64.72614272532874</v>
      </c>
      <c r="I55" s="1">
        <v>0</v>
      </c>
      <c r="J55" s="1">
        <v>0</v>
      </c>
      <c r="K55" s="1">
        <v>0</v>
      </c>
      <c r="L55" s="1">
        <v>0</v>
      </c>
      <c r="M55" s="1">
        <v>301.4981537844911</v>
      </c>
      <c r="N55" s="1">
        <v>350.633350597927</v>
      </c>
      <c r="O55" s="33">
        <v>466.85194186143457</v>
      </c>
      <c r="P55" s="8"/>
      <c r="Q55" s="19">
        <f t="shared" si="0"/>
        <v>2971.0473830241067</v>
      </c>
      <c r="R55" s="35">
        <f t="shared" si="1"/>
        <v>371.38092287801334</v>
      </c>
    </row>
    <row r="56" spans="1:18" s="2" customFormat="1" ht="15">
      <c r="A56" s="10">
        <v>51</v>
      </c>
      <c r="B56" s="1" t="s">
        <v>120</v>
      </c>
      <c r="C56" s="1" t="s">
        <v>125</v>
      </c>
      <c r="D56" s="1">
        <v>81.56841833962557</v>
      </c>
      <c r="E56" s="1">
        <v>104.13847853665189</v>
      </c>
      <c r="F56" s="7">
        <v>53.75252603427465</v>
      </c>
      <c r="G56" s="8">
        <v>59.4597227694196</v>
      </c>
      <c r="H56" s="1">
        <v>13.825578294747018</v>
      </c>
      <c r="I56" s="1">
        <v>0</v>
      </c>
      <c r="J56" s="1">
        <v>0</v>
      </c>
      <c r="K56" s="1">
        <v>0</v>
      </c>
      <c r="L56" s="1">
        <v>0</v>
      </c>
      <c r="M56" s="1">
        <v>37.65623274643505</v>
      </c>
      <c r="N56" s="1">
        <v>60.85177073352201</v>
      </c>
      <c r="O56" s="33">
        <v>68.70197145543999</v>
      </c>
      <c r="P56" s="8"/>
      <c r="Q56" s="19">
        <f t="shared" si="0"/>
        <v>479.9546989101158</v>
      </c>
      <c r="R56" s="35">
        <f t="shared" si="1"/>
        <v>59.99433736376447</v>
      </c>
    </row>
    <row r="57" spans="1:18" s="2" customFormat="1" ht="15">
      <c r="A57" s="10"/>
      <c r="B57" s="12" t="s">
        <v>3</v>
      </c>
      <c r="C57" s="12"/>
      <c r="D57" s="12">
        <f>SUM(D6:D56)</f>
        <v>18427.786411496516</v>
      </c>
      <c r="E57" s="12">
        <f>SUM(E6:E56)</f>
        <v>20831.058864634117</v>
      </c>
      <c r="F57" s="12">
        <f>SUM(F6:F56)</f>
        <v>12642.94796174927</v>
      </c>
      <c r="G57" s="12">
        <v>12059.443647383634</v>
      </c>
      <c r="H57" s="12">
        <f aca="true" t="shared" si="2" ref="H57:P57">SUM(H6:H55)</f>
        <v>2448.778853514998</v>
      </c>
      <c r="I57" s="12">
        <f t="shared" si="2"/>
        <v>0</v>
      </c>
      <c r="J57" s="12">
        <f t="shared" si="2"/>
        <v>0</v>
      </c>
      <c r="K57" s="12">
        <f t="shared" si="2"/>
        <v>0</v>
      </c>
      <c r="L57" s="12">
        <f t="shared" si="2"/>
        <v>0</v>
      </c>
      <c r="M57" s="12">
        <f>SUM(M6:M56)</f>
        <v>9133.248755205703</v>
      </c>
      <c r="N57" s="12">
        <f>SUM(N6:N56)</f>
        <v>12864.675429286952</v>
      </c>
      <c r="O57" s="12">
        <f t="shared" si="2"/>
        <v>17241.41289170028</v>
      </c>
      <c r="P57" s="12">
        <f t="shared" si="2"/>
        <v>0</v>
      </c>
      <c r="Q57" s="19">
        <f>SUM(Q6:Q56)</f>
        <v>105731.88036472166</v>
      </c>
      <c r="R57" s="19">
        <f>SUM(R6:R56)</f>
        <v>13232.142602643184</v>
      </c>
    </row>
    <row r="58" ht="9" customHeight="1"/>
    <row r="59" spans="2:15" ht="15" hidden="1">
      <c r="B59" s="12" t="s">
        <v>121</v>
      </c>
      <c r="C59" s="23"/>
      <c r="D59" s="23">
        <v>18802.183071520045</v>
      </c>
      <c r="E59" s="23">
        <v>18860.628295593713</v>
      </c>
      <c r="F59" s="24">
        <v>13139.931574782078</v>
      </c>
      <c r="G59" s="23">
        <v>11956.327615604447</v>
      </c>
      <c r="H59" s="23">
        <v>2371.4532204368606</v>
      </c>
      <c r="I59" s="23">
        <v>0</v>
      </c>
      <c r="J59" s="23">
        <v>0</v>
      </c>
      <c r="K59" s="23">
        <v>0</v>
      </c>
      <c r="L59" s="25">
        <v>0</v>
      </c>
      <c r="M59" s="25">
        <v>6630.950266430863</v>
      </c>
      <c r="N59" s="25">
        <v>13264.659999999998</v>
      </c>
      <c r="O59" s="34">
        <v>14561.81489642384</v>
      </c>
    </row>
    <row r="60" spans="1:17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</sheetData>
  <sheetProtection/>
  <mergeCells count="6">
    <mergeCell ref="A2:A5"/>
    <mergeCell ref="B2:B5"/>
    <mergeCell ref="C2:C5"/>
    <mergeCell ref="R2:R5"/>
    <mergeCell ref="A60:Q60"/>
    <mergeCell ref="A1:R1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90" zoomScaleNormal="90" zoomScalePageLayoutView="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63" sqref="O63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1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1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3.140625" style="3" customWidth="1"/>
    <col min="19" max="19" width="15.00390625" style="0" customWidth="1"/>
    <col min="20" max="20" width="9.57421875" style="0" bestFit="1" customWidth="1"/>
    <col min="23" max="23" width="9.57421875" style="0" bestFit="1" customWidth="1"/>
  </cols>
  <sheetData>
    <row r="1" spans="1:19" ht="45.75" customHeight="1" thickBot="1">
      <c r="A1" s="55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7" customHeight="1">
      <c r="A2" s="61" t="s">
        <v>0</v>
      </c>
      <c r="B2" s="62" t="s">
        <v>1</v>
      </c>
      <c r="C2" s="62" t="s">
        <v>2</v>
      </c>
      <c r="D2" s="63" t="s">
        <v>115</v>
      </c>
      <c r="E2" s="63" t="s">
        <v>114</v>
      </c>
      <c r="F2" s="63" t="s">
        <v>100</v>
      </c>
      <c r="G2" s="63" t="s">
        <v>101</v>
      </c>
      <c r="H2" s="63" t="s">
        <v>102</v>
      </c>
      <c r="I2" s="63" t="s">
        <v>103</v>
      </c>
      <c r="J2" s="63" t="s">
        <v>104</v>
      </c>
      <c r="K2" s="63" t="s">
        <v>105</v>
      </c>
      <c r="L2" s="63" t="s">
        <v>106</v>
      </c>
      <c r="M2" s="63" t="s">
        <v>107</v>
      </c>
      <c r="N2" s="63" t="s">
        <v>108</v>
      </c>
      <c r="O2" s="64" t="s">
        <v>109</v>
      </c>
      <c r="P2" s="65" t="s">
        <v>110</v>
      </c>
      <c r="Q2" s="66" t="s">
        <v>98</v>
      </c>
      <c r="R2" s="67" t="s">
        <v>130</v>
      </c>
      <c r="S2" s="68" t="s">
        <v>129</v>
      </c>
    </row>
    <row r="3" spans="1:19" ht="30.75" customHeight="1" hidden="1">
      <c r="A3" s="69"/>
      <c r="B3" s="47"/>
      <c r="C3" s="47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54"/>
      <c r="S3" s="70"/>
    </row>
    <row r="4" spans="1:19" ht="21" customHeight="1">
      <c r="A4" s="69"/>
      <c r="B4" s="47"/>
      <c r="C4" s="47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54"/>
      <c r="S4" s="70"/>
    </row>
    <row r="5" spans="1:19" ht="21" customHeight="1" thickBot="1">
      <c r="A5" s="71"/>
      <c r="B5" s="72"/>
      <c r="C5" s="72"/>
      <c r="D5" s="73" t="s">
        <v>117</v>
      </c>
      <c r="E5" s="73" t="s">
        <v>117</v>
      </c>
      <c r="F5" s="73" t="s">
        <v>117</v>
      </c>
      <c r="G5" s="73" t="s">
        <v>117</v>
      </c>
      <c r="H5" s="73" t="s">
        <v>117</v>
      </c>
      <c r="I5" s="73" t="s">
        <v>117</v>
      </c>
      <c r="J5" s="73" t="s">
        <v>117</v>
      </c>
      <c r="K5" s="73" t="s">
        <v>117</v>
      </c>
      <c r="L5" s="73" t="s">
        <v>117</v>
      </c>
      <c r="M5" s="73" t="s">
        <v>117</v>
      </c>
      <c r="N5" s="73" t="s">
        <v>117</v>
      </c>
      <c r="O5" s="74" t="s">
        <v>117</v>
      </c>
      <c r="P5" s="73" t="s">
        <v>117</v>
      </c>
      <c r="Q5" s="73" t="s">
        <v>117</v>
      </c>
      <c r="R5" s="75"/>
      <c r="S5" s="76"/>
    </row>
    <row r="6" spans="1:19" s="9" customFormat="1" ht="15">
      <c r="A6" s="56">
        <v>1</v>
      </c>
      <c r="B6" s="6" t="s">
        <v>4</v>
      </c>
      <c r="C6" s="6" t="s">
        <v>5</v>
      </c>
      <c r="D6" s="40">
        <v>452.4530961608024</v>
      </c>
      <c r="E6" s="40">
        <v>536.4969726036829</v>
      </c>
      <c r="F6" s="57">
        <v>456.8453131065438</v>
      </c>
      <c r="G6" s="58">
        <v>313.7303895695495</v>
      </c>
      <c r="H6" s="40">
        <v>100.38546575205524</v>
      </c>
      <c r="I6" s="6">
        <v>0</v>
      </c>
      <c r="J6" s="6">
        <v>0</v>
      </c>
      <c r="K6" s="6">
        <v>0</v>
      </c>
      <c r="L6" s="6">
        <v>0</v>
      </c>
      <c r="M6" s="40">
        <v>195.25792580691598</v>
      </c>
      <c r="N6" s="6">
        <v>342.38080216696994</v>
      </c>
      <c r="O6" s="6">
        <v>464.91743069736486</v>
      </c>
      <c r="P6" s="59"/>
      <c r="Q6" s="19">
        <f>SUM(D6:P6)</f>
        <v>2862.4673958638846</v>
      </c>
      <c r="R6" s="19">
        <f>Q6/8</f>
        <v>357.8084244829856</v>
      </c>
      <c r="S6" s="60">
        <v>299.37049347773274</v>
      </c>
    </row>
    <row r="7" spans="1:19" s="2" customFormat="1" ht="15">
      <c r="A7" s="10">
        <v>2</v>
      </c>
      <c r="B7" s="1" t="s">
        <v>6</v>
      </c>
      <c r="C7" s="1" t="s">
        <v>7</v>
      </c>
      <c r="D7" s="36">
        <v>315.71104101048337</v>
      </c>
      <c r="E7" s="36">
        <v>379.8935685492272</v>
      </c>
      <c r="F7" s="37">
        <v>335.81641534064454</v>
      </c>
      <c r="G7" s="39">
        <v>269.7610074962183</v>
      </c>
      <c r="H7" s="36">
        <v>104.22244921177244</v>
      </c>
      <c r="I7" s="1">
        <v>0</v>
      </c>
      <c r="J7" s="1">
        <v>0</v>
      </c>
      <c r="K7" s="1">
        <v>0</v>
      </c>
      <c r="L7" s="1">
        <v>0</v>
      </c>
      <c r="M7" s="40">
        <v>154.70965244513854</v>
      </c>
      <c r="N7" s="1">
        <v>240.5268614645339</v>
      </c>
      <c r="O7" s="1">
        <v>321.92976266683024</v>
      </c>
      <c r="P7" s="8"/>
      <c r="Q7" s="19">
        <f aca="true" t="shared" si="0" ref="Q7:Q55">SUM(D7:P7)</f>
        <v>2122.5707581848487</v>
      </c>
      <c r="R7" s="19">
        <f aca="true" t="shared" si="1" ref="R7:R55">Q7/8</f>
        <v>265.3213447731061</v>
      </c>
      <c r="S7" s="35">
        <v>210.08257035413553</v>
      </c>
    </row>
    <row r="8" spans="1:19" s="2" customFormat="1" ht="15">
      <c r="A8" s="10">
        <v>3</v>
      </c>
      <c r="B8" s="1" t="s">
        <v>8</v>
      </c>
      <c r="C8" s="1" t="s">
        <v>9</v>
      </c>
      <c r="D8" s="36">
        <v>281.485959085827</v>
      </c>
      <c r="E8" s="36">
        <v>318.60855834468936</v>
      </c>
      <c r="F8" s="37">
        <v>283.58219364656367</v>
      </c>
      <c r="G8" s="39">
        <v>194.83816923955936</v>
      </c>
      <c r="H8" s="36">
        <v>72.5281586977968</v>
      </c>
      <c r="I8" s="1">
        <v>0</v>
      </c>
      <c r="J8" s="1">
        <v>0</v>
      </c>
      <c r="K8" s="1">
        <v>0</v>
      </c>
      <c r="L8" s="1">
        <v>0</v>
      </c>
      <c r="M8" s="40">
        <v>119.06389776125653</v>
      </c>
      <c r="N8" s="1">
        <v>205.8987384146138</v>
      </c>
      <c r="O8" s="1">
        <v>260.4579053601911</v>
      </c>
      <c r="P8" s="8"/>
      <c r="Q8" s="19">
        <f t="shared" si="0"/>
        <v>1736.4635805504975</v>
      </c>
      <c r="R8" s="19">
        <f t="shared" si="1"/>
        <v>217.05794756881218</v>
      </c>
      <c r="S8" s="35">
        <v>183.53638510196456</v>
      </c>
    </row>
    <row r="9" spans="1:19" s="2" customFormat="1" ht="15">
      <c r="A9" s="10">
        <v>4</v>
      </c>
      <c r="B9" s="1" t="s">
        <v>10</v>
      </c>
      <c r="C9" s="1" t="s">
        <v>11</v>
      </c>
      <c r="D9" s="36">
        <v>319.66196176767124</v>
      </c>
      <c r="E9" s="36">
        <v>353.9397601979612</v>
      </c>
      <c r="F9" s="37">
        <v>320.6801187647485</v>
      </c>
      <c r="G9" s="39">
        <v>231.61692776866164</v>
      </c>
      <c r="H9" s="36">
        <v>83.06638646177245</v>
      </c>
      <c r="I9" s="1">
        <v>0</v>
      </c>
      <c r="J9" s="1">
        <v>0</v>
      </c>
      <c r="K9" s="1">
        <v>0</v>
      </c>
      <c r="L9" s="1">
        <v>0</v>
      </c>
      <c r="M9" s="40">
        <v>138.3226426781185</v>
      </c>
      <c r="N9" s="1">
        <v>234.5149756224796</v>
      </c>
      <c r="O9" s="1">
        <v>301.81978578463327</v>
      </c>
      <c r="P9" s="8"/>
      <c r="Q9" s="19">
        <f t="shared" si="0"/>
        <v>1983.6225590460463</v>
      </c>
      <c r="R9" s="19">
        <f t="shared" si="1"/>
        <v>247.95281988075578</v>
      </c>
      <c r="S9" s="35">
        <v>214.02975615558242</v>
      </c>
    </row>
    <row r="10" spans="1:19" s="2" customFormat="1" ht="15">
      <c r="A10" s="10">
        <v>5</v>
      </c>
      <c r="B10" s="1" t="s">
        <v>12</v>
      </c>
      <c r="C10" s="1" t="s">
        <v>13</v>
      </c>
      <c r="D10" s="36">
        <v>331.40660656841754</v>
      </c>
      <c r="E10" s="36">
        <v>358.38568516619523</v>
      </c>
      <c r="F10" s="37">
        <v>309.8365789973035</v>
      </c>
      <c r="G10" s="39">
        <v>232.00719968694506</v>
      </c>
      <c r="H10" s="36">
        <v>77.44082377185136</v>
      </c>
      <c r="I10" s="1">
        <v>0</v>
      </c>
      <c r="J10" s="1">
        <v>0</v>
      </c>
      <c r="K10" s="1">
        <v>0</v>
      </c>
      <c r="L10" s="1">
        <v>0</v>
      </c>
      <c r="M10" s="40">
        <v>110.16884599862213</v>
      </c>
      <c r="N10" s="1">
        <v>206.56806701079967</v>
      </c>
      <c r="O10" s="1">
        <v>278.9156134998358</v>
      </c>
      <c r="P10" s="8"/>
      <c r="Q10" s="19">
        <f t="shared" si="0"/>
        <v>1904.7294206999704</v>
      </c>
      <c r="R10" s="19">
        <f t="shared" si="1"/>
        <v>238.0911775874963</v>
      </c>
      <c r="S10" s="35">
        <v>188.73585758124366</v>
      </c>
    </row>
    <row r="11" spans="1:19" s="2" customFormat="1" ht="15">
      <c r="A11" s="10">
        <v>6</v>
      </c>
      <c r="B11" s="1" t="s">
        <v>14</v>
      </c>
      <c r="C11" s="1" t="s">
        <v>15</v>
      </c>
      <c r="D11" s="36">
        <v>866.7982669083603</v>
      </c>
      <c r="E11" s="36">
        <v>937.9447540524826</v>
      </c>
      <c r="F11" s="37">
        <v>842.4813669190726</v>
      </c>
      <c r="G11" s="39">
        <v>603.5686498130549</v>
      </c>
      <c r="H11" s="36">
        <v>253.4061911468267</v>
      </c>
      <c r="I11" s="1">
        <v>0</v>
      </c>
      <c r="J11" s="1">
        <v>0</v>
      </c>
      <c r="K11" s="1">
        <v>0</v>
      </c>
      <c r="L11" s="1">
        <v>0</v>
      </c>
      <c r="M11" s="40">
        <v>445.5163589159819</v>
      </c>
      <c r="N11" s="1">
        <v>701.1510706783266</v>
      </c>
      <c r="O11" s="1">
        <v>923.1079007767504</v>
      </c>
      <c r="P11" s="8"/>
      <c r="Q11" s="19">
        <f t="shared" si="0"/>
        <v>5573.974559210856</v>
      </c>
      <c r="R11" s="19">
        <f t="shared" si="1"/>
        <v>696.746819901357</v>
      </c>
      <c r="S11" s="35">
        <v>564.5760328507786</v>
      </c>
    </row>
    <row r="12" spans="1:19" s="2" customFormat="1" ht="15">
      <c r="A12" s="10">
        <v>7</v>
      </c>
      <c r="B12" s="1" t="s">
        <v>16</v>
      </c>
      <c r="C12" s="1" t="s">
        <v>17</v>
      </c>
      <c r="D12" s="36">
        <v>453.0799631631042</v>
      </c>
      <c r="E12" s="36">
        <v>506.49417680039465</v>
      </c>
      <c r="F12" s="37">
        <v>448.6167591316344</v>
      </c>
      <c r="G12" s="39">
        <v>312.27857462084836</v>
      </c>
      <c r="H12" s="36">
        <v>125.15419758319631</v>
      </c>
      <c r="I12" s="1">
        <v>0</v>
      </c>
      <c r="J12" s="1">
        <v>0</v>
      </c>
      <c r="K12" s="1">
        <v>0</v>
      </c>
      <c r="L12" s="1">
        <v>0</v>
      </c>
      <c r="M12" s="40">
        <v>220.52142980601263</v>
      </c>
      <c r="N12" s="1">
        <v>345.5323634615782</v>
      </c>
      <c r="O12" s="1">
        <v>453.0980869566436</v>
      </c>
      <c r="P12" s="8"/>
      <c r="Q12" s="19">
        <f t="shared" si="0"/>
        <v>2864.7755515234126</v>
      </c>
      <c r="R12" s="19">
        <f t="shared" si="1"/>
        <v>358.09694394042657</v>
      </c>
      <c r="S12" s="35">
        <v>313.47763880419564</v>
      </c>
    </row>
    <row r="13" spans="1:19" s="2" customFormat="1" ht="15">
      <c r="A13" s="10">
        <v>8</v>
      </c>
      <c r="B13" s="1" t="s">
        <v>18</v>
      </c>
      <c r="C13" s="1" t="s">
        <v>19</v>
      </c>
      <c r="D13" s="36">
        <v>296.70572170130885</v>
      </c>
      <c r="E13" s="36">
        <v>341.4790405137126</v>
      </c>
      <c r="F13" s="37">
        <v>297.4727003642881</v>
      </c>
      <c r="G13" s="39">
        <v>223.53611323150278</v>
      </c>
      <c r="H13" s="36">
        <v>84.68370317855968</v>
      </c>
      <c r="I13" s="1">
        <v>0</v>
      </c>
      <c r="J13" s="1">
        <v>0</v>
      </c>
      <c r="K13" s="1">
        <v>0</v>
      </c>
      <c r="L13" s="1">
        <v>0</v>
      </c>
      <c r="M13" s="40">
        <v>159.95798478751317</v>
      </c>
      <c r="N13" s="1">
        <v>237.2850991452321</v>
      </c>
      <c r="O13" s="1">
        <v>330.1519568102938</v>
      </c>
      <c r="P13" s="8"/>
      <c r="Q13" s="19">
        <f t="shared" si="0"/>
        <v>1971.2723197324112</v>
      </c>
      <c r="R13" s="19">
        <f t="shared" si="1"/>
        <v>246.4090399665514</v>
      </c>
      <c r="S13" s="35">
        <v>216.39088203105538</v>
      </c>
    </row>
    <row r="14" spans="1:19" s="2" customFormat="1" ht="15">
      <c r="A14" s="10">
        <v>9</v>
      </c>
      <c r="B14" s="1" t="s">
        <v>20</v>
      </c>
      <c r="C14" s="1" t="s">
        <v>21</v>
      </c>
      <c r="D14" s="36">
        <v>302.07988948418836</v>
      </c>
      <c r="E14" s="36">
        <v>341.49947348220985</v>
      </c>
      <c r="F14" s="37">
        <v>304.52276839944096</v>
      </c>
      <c r="G14" s="39">
        <v>206.54948615291022</v>
      </c>
      <c r="H14" s="36">
        <v>91.57878127984215</v>
      </c>
      <c r="I14" s="1">
        <v>0</v>
      </c>
      <c r="J14" s="1">
        <v>0</v>
      </c>
      <c r="K14" s="1">
        <v>0</v>
      </c>
      <c r="L14" s="1">
        <v>0</v>
      </c>
      <c r="M14" s="40">
        <v>134.87511740264569</v>
      </c>
      <c r="N14" s="1">
        <v>208.4100505370328</v>
      </c>
      <c r="O14" s="1">
        <v>279.83773241380334</v>
      </c>
      <c r="P14" s="8"/>
      <c r="Q14" s="19">
        <f t="shared" si="0"/>
        <v>1869.3532991520733</v>
      </c>
      <c r="R14" s="19">
        <f t="shared" si="1"/>
        <v>233.66916239400916</v>
      </c>
      <c r="S14" s="35">
        <v>189.15613912579298</v>
      </c>
    </row>
    <row r="15" spans="1:19" s="2" customFormat="1" ht="15">
      <c r="A15" s="10">
        <v>10</v>
      </c>
      <c r="B15" s="1" t="s">
        <v>22</v>
      </c>
      <c r="C15" s="1" t="s">
        <v>23</v>
      </c>
      <c r="D15" s="36">
        <v>125.64328040426177</v>
      </c>
      <c r="E15" s="36">
        <v>138.0545662814206</v>
      </c>
      <c r="F15" s="37">
        <v>124.11472368572836</v>
      </c>
      <c r="G15" s="39">
        <v>91.05259714304506</v>
      </c>
      <c r="H15" s="36">
        <v>36.730046949095694</v>
      </c>
      <c r="I15" s="1">
        <v>0</v>
      </c>
      <c r="J15" s="1">
        <v>0</v>
      </c>
      <c r="K15" s="1">
        <v>0</v>
      </c>
      <c r="L15" s="1">
        <v>0</v>
      </c>
      <c r="M15" s="40">
        <v>58.81331348205596</v>
      </c>
      <c r="N15" s="1">
        <v>103.58585284381853</v>
      </c>
      <c r="O15" s="1">
        <v>130.70999588516295</v>
      </c>
      <c r="P15" s="8"/>
      <c r="Q15" s="19">
        <f t="shared" si="0"/>
        <v>808.704376674589</v>
      </c>
      <c r="R15" s="19">
        <f t="shared" si="1"/>
        <v>101.08804708432362</v>
      </c>
      <c r="S15" s="35">
        <v>88.76569127942483</v>
      </c>
    </row>
    <row r="16" spans="1:19" s="2" customFormat="1" ht="15">
      <c r="A16" s="10">
        <v>11</v>
      </c>
      <c r="B16" s="1" t="s">
        <v>24</v>
      </c>
      <c r="C16" s="1" t="s">
        <v>25</v>
      </c>
      <c r="D16" s="36">
        <v>285.44840423884244</v>
      </c>
      <c r="E16" s="36">
        <v>370.6180617338376</v>
      </c>
      <c r="F16" s="37">
        <v>292.453184471654</v>
      </c>
      <c r="G16" s="39">
        <v>213.63539096021046</v>
      </c>
      <c r="H16" s="36">
        <v>115.9231836300559</v>
      </c>
      <c r="I16" s="1">
        <v>0</v>
      </c>
      <c r="J16" s="1">
        <v>0</v>
      </c>
      <c r="K16" s="1">
        <v>0</v>
      </c>
      <c r="L16" s="1">
        <v>0</v>
      </c>
      <c r="M16" s="40">
        <v>133.94613050105642</v>
      </c>
      <c r="N16" s="1">
        <v>207.45880949098822</v>
      </c>
      <c r="O16" s="1">
        <v>290.00628038654753</v>
      </c>
      <c r="P16" s="8"/>
      <c r="Q16" s="19">
        <f t="shared" si="0"/>
        <v>1909.4894454131927</v>
      </c>
      <c r="R16" s="19">
        <f t="shared" si="1"/>
        <v>238.6861806766491</v>
      </c>
      <c r="S16" s="35">
        <v>183.05945257424176</v>
      </c>
    </row>
    <row r="17" spans="1:19" s="2" customFormat="1" ht="15">
      <c r="A17" s="10">
        <v>12</v>
      </c>
      <c r="B17" s="1" t="s">
        <v>26</v>
      </c>
      <c r="C17" s="1" t="s">
        <v>27</v>
      </c>
      <c r="D17" s="36">
        <v>131.93223033311412</v>
      </c>
      <c r="E17" s="36">
        <v>164.7084564124301</v>
      </c>
      <c r="F17" s="37">
        <v>138.5895801143374</v>
      </c>
      <c r="G17" s="39">
        <v>113.36658790858272</v>
      </c>
      <c r="H17" s="36">
        <v>47.01323659454126</v>
      </c>
      <c r="I17" s="1">
        <v>0</v>
      </c>
      <c r="J17" s="1">
        <v>0</v>
      </c>
      <c r="K17" s="1">
        <v>0</v>
      </c>
      <c r="L17" s="1">
        <v>0</v>
      </c>
      <c r="M17" s="40">
        <v>68.21921835431398</v>
      </c>
      <c r="N17" s="1">
        <v>103.9151605692802</v>
      </c>
      <c r="O17" s="1">
        <v>144.68651392827005</v>
      </c>
      <c r="P17" s="8"/>
      <c r="Q17" s="19">
        <f t="shared" si="0"/>
        <v>912.4309842148699</v>
      </c>
      <c r="R17" s="19">
        <f t="shared" si="1"/>
        <v>114.05387302685874</v>
      </c>
      <c r="S17" s="35">
        <v>96.93922267688473</v>
      </c>
    </row>
    <row r="18" spans="1:19" s="2" customFormat="1" ht="15">
      <c r="A18" s="10">
        <v>13</v>
      </c>
      <c r="B18" s="1" t="s">
        <v>28</v>
      </c>
      <c r="C18" s="1" t="s">
        <v>29</v>
      </c>
      <c r="D18" s="36">
        <v>294.356391109996</v>
      </c>
      <c r="E18" s="36">
        <v>324.6475183296284</v>
      </c>
      <c r="F18" s="37">
        <v>293.67989123877015</v>
      </c>
      <c r="G18" s="39">
        <v>201.66771247747448</v>
      </c>
      <c r="H18" s="36">
        <v>76.02785487684973</v>
      </c>
      <c r="I18" s="1">
        <v>0</v>
      </c>
      <c r="J18" s="1">
        <v>0</v>
      </c>
      <c r="K18" s="1">
        <v>0</v>
      </c>
      <c r="L18" s="1">
        <v>0</v>
      </c>
      <c r="M18" s="40">
        <v>153.47248746148173</v>
      </c>
      <c r="N18" s="1">
        <v>217.81860091655108</v>
      </c>
      <c r="O18" s="1">
        <v>285.13103031150365</v>
      </c>
      <c r="P18" s="8"/>
      <c r="Q18" s="19">
        <f t="shared" si="0"/>
        <v>1846.801486722255</v>
      </c>
      <c r="R18" s="19">
        <f t="shared" si="1"/>
        <v>230.85018584028188</v>
      </c>
      <c r="S18" s="35">
        <v>202.91480653941574</v>
      </c>
    </row>
    <row r="19" spans="1:19" s="2" customFormat="1" ht="15">
      <c r="A19" s="10">
        <v>14</v>
      </c>
      <c r="B19" s="1" t="s">
        <v>30</v>
      </c>
      <c r="C19" s="1" t="s">
        <v>31</v>
      </c>
      <c r="D19" s="36">
        <v>627.077597565283</v>
      </c>
      <c r="E19" s="36">
        <v>697.9577057028607</v>
      </c>
      <c r="F19" s="37">
        <v>610.9471810839196</v>
      </c>
      <c r="G19" s="39">
        <v>424.3933207819795</v>
      </c>
      <c r="H19" s="36">
        <v>158.9047437645511</v>
      </c>
      <c r="I19" s="1">
        <v>0</v>
      </c>
      <c r="J19" s="1">
        <v>0</v>
      </c>
      <c r="K19" s="1">
        <v>0</v>
      </c>
      <c r="L19" s="1">
        <v>0</v>
      </c>
      <c r="M19" s="40">
        <v>325.52013828183163</v>
      </c>
      <c r="N19" s="1">
        <v>475.1638230942142</v>
      </c>
      <c r="O19" s="1">
        <v>583.020021866419</v>
      </c>
      <c r="P19" s="8"/>
      <c r="Q19" s="19">
        <f t="shared" si="0"/>
        <v>3902.984532141059</v>
      </c>
      <c r="R19" s="19">
        <f t="shared" si="1"/>
        <v>487.87306651763237</v>
      </c>
      <c r="S19" s="35">
        <v>426.607052890418</v>
      </c>
    </row>
    <row r="20" spans="1:19" s="2" customFormat="1" ht="15">
      <c r="A20" s="10">
        <v>15</v>
      </c>
      <c r="B20" s="1" t="s">
        <v>32</v>
      </c>
      <c r="C20" s="1" t="s">
        <v>33</v>
      </c>
      <c r="D20" s="36">
        <v>127.16535114830647</v>
      </c>
      <c r="E20" s="36">
        <v>132.49024920539296</v>
      </c>
      <c r="F20" s="37">
        <v>123.68741816902336</v>
      </c>
      <c r="G20" s="39">
        <v>88.75044826241368</v>
      </c>
      <c r="H20" s="36">
        <v>35.62280509799408</v>
      </c>
      <c r="I20" s="1">
        <v>0</v>
      </c>
      <c r="J20" s="1">
        <v>0</v>
      </c>
      <c r="K20" s="1">
        <v>0</v>
      </c>
      <c r="L20" s="1">
        <v>0</v>
      </c>
      <c r="M20" s="40">
        <v>48.781697398246074</v>
      </c>
      <c r="N20" s="1">
        <v>89.0089310966045</v>
      </c>
      <c r="O20" s="1">
        <v>110.67016986667173</v>
      </c>
      <c r="P20" s="8"/>
      <c r="Q20" s="19">
        <f t="shared" si="0"/>
        <v>756.1770702446528</v>
      </c>
      <c r="R20" s="19">
        <f t="shared" si="1"/>
        <v>94.5221337805816</v>
      </c>
      <c r="S20" s="35">
        <v>75.87863142237954</v>
      </c>
    </row>
    <row r="21" spans="1:19" s="2" customFormat="1" ht="15">
      <c r="A21" s="10">
        <v>16</v>
      </c>
      <c r="B21" s="1" t="s">
        <v>34</v>
      </c>
      <c r="C21" s="1" t="s">
        <v>35</v>
      </c>
      <c r="D21" s="36">
        <v>261.52736703847415</v>
      </c>
      <c r="E21" s="36">
        <v>294.60202805116745</v>
      </c>
      <c r="F21" s="37">
        <v>245.6628792844788</v>
      </c>
      <c r="G21" s="39">
        <v>164.1941271389346</v>
      </c>
      <c r="H21" s="36">
        <v>68.69461616080237</v>
      </c>
      <c r="I21" s="1">
        <v>0</v>
      </c>
      <c r="J21" s="1">
        <v>0</v>
      </c>
      <c r="K21" s="1">
        <v>0</v>
      </c>
      <c r="L21" s="1">
        <v>0</v>
      </c>
      <c r="M21" s="40">
        <v>103.72725152255869</v>
      </c>
      <c r="N21" s="1">
        <v>170.7127988235814</v>
      </c>
      <c r="O21" s="1">
        <v>239.7740067392051</v>
      </c>
      <c r="P21" s="8"/>
      <c r="Q21" s="19">
        <f t="shared" si="0"/>
        <v>1548.8950747592023</v>
      </c>
      <c r="R21" s="19">
        <f t="shared" si="1"/>
        <v>193.6118843449003</v>
      </c>
      <c r="S21" s="35">
        <v>165.98696733185415</v>
      </c>
    </row>
    <row r="22" spans="1:19" s="2" customFormat="1" ht="15">
      <c r="A22" s="10">
        <v>17</v>
      </c>
      <c r="B22" s="1" t="s">
        <v>36</v>
      </c>
      <c r="C22" s="1" t="s">
        <v>37</v>
      </c>
      <c r="D22" s="36">
        <v>119.87916945446148</v>
      </c>
      <c r="E22" s="36">
        <v>129.04335870522854</v>
      </c>
      <c r="F22" s="37">
        <v>113.54580498585993</v>
      </c>
      <c r="G22" s="39">
        <v>84.08149227951333</v>
      </c>
      <c r="H22" s="36">
        <v>34.853611110818804</v>
      </c>
      <c r="I22" s="1">
        <v>0</v>
      </c>
      <c r="J22" s="1">
        <v>0</v>
      </c>
      <c r="K22" s="1">
        <v>0</v>
      </c>
      <c r="L22" s="1">
        <v>0</v>
      </c>
      <c r="M22" s="40">
        <v>48.185021378634744</v>
      </c>
      <c r="N22" s="1">
        <v>83.84734165136057</v>
      </c>
      <c r="O22" s="1">
        <v>112.78701882905077</v>
      </c>
      <c r="P22" s="8"/>
      <c r="Q22" s="19">
        <f t="shared" si="0"/>
        <v>726.2228183949281</v>
      </c>
      <c r="R22" s="19">
        <f t="shared" si="1"/>
        <v>90.77785229936602</v>
      </c>
      <c r="S22" s="35">
        <v>78.1203161421303</v>
      </c>
    </row>
    <row r="23" spans="1:19" s="2" customFormat="1" ht="15">
      <c r="A23" s="10">
        <v>19</v>
      </c>
      <c r="B23" s="1" t="s">
        <v>40</v>
      </c>
      <c r="C23" s="1" t="s">
        <v>41</v>
      </c>
      <c r="D23" s="36">
        <v>376.69574461106555</v>
      </c>
      <c r="E23" s="36">
        <v>463.48872266090103</v>
      </c>
      <c r="F23" s="37">
        <v>405.4560237109832</v>
      </c>
      <c r="G23" s="39">
        <v>303.9545087566589</v>
      </c>
      <c r="H23" s="36">
        <v>136.44588619033215</v>
      </c>
      <c r="I23" s="1">
        <v>0</v>
      </c>
      <c r="J23" s="1">
        <v>0</v>
      </c>
      <c r="K23" s="1">
        <v>0</v>
      </c>
      <c r="L23" s="1">
        <v>0</v>
      </c>
      <c r="M23" s="36">
        <v>193.57964648521352</v>
      </c>
      <c r="N23" s="1">
        <v>319.2191903673889</v>
      </c>
      <c r="O23" s="33">
        <v>415.5207460026437</v>
      </c>
      <c r="P23" s="8"/>
      <c r="Q23" s="19">
        <f t="shared" si="0"/>
        <v>2614.360468785187</v>
      </c>
      <c r="R23" s="19">
        <f t="shared" si="1"/>
        <v>326.7950585981484</v>
      </c>
      <c r="S23" s="35">
        <v>279.91271264749366</v>
      </c>
    </row>
    <row r="24" spans="1:19" s="2" customFormat="1" ht="15">
      <c r="A24" s="10">
        <v>20</v>
      </c>
      <c r="B24" s="1" t="s">
        <v>42</v>
      </c>
      <c r="C24" s="1" t="s">
        <v>43</v>
      </c>
      <c r="D24" s="36">
        <v>385.4934587832843</v>
      </c>
      <c r="E24" s="36">
        <v>473.85405240828675</v>
      </c>
      <c r="F24" s="37">
        <v>402.65334317790206</v>
      </c>
      <c r="G24" s="39">
        <v>262.9893841002959</v>
      </c>
      <c r="H24" s="36">
        <v>92.54788847418612</v>
      </c>
      <c r="I24" s="1">
        <v>0</v>
      </c>
      <c r="J24" s="1">
        <v>0</v>
      </c>
      <c r="K24" s="1">
        <v>0</v>
      </c>
      <c r="L24" s="1">
        <v>0</v>
      </c>
      <c r="M24" s="36">
        <v>209.82183346265117</v>
      </c>
      <c r="N24" s="1">
        <v>307.06843665659767</v>
      </c>
      <c r="O24" s="33">
        <v>409.2652705552849</v>
      </c>
      <c r="P24" s="8"/>
      <c r="Q24" s="19">
        <f t="shared" si="0"/>
        <v>2543.693667618489</v>
      </c>
      <c r="R24" s="19">
        <f t="shared" si="1"/>
        <v>317.96170845231114</v>
      </c>
      <c r="S24" s="35">
        <v>289.80909356137647</v>
      </c>
    </row>
    <row r="25" spans="1:19" s="2" customFormat="1" ht="15">
      <c r="A25" s="10">
        <v>21</v>
      </c>
      <c r="B25" s="1" t="s">
        <v>44</v>
      </c>
      <c r="C25" s="1" t="s">
        <v>45</v>
      </c>
      <c r="D25" s="36">
        <v>568.7920627171005</v>
      </c>
      <c r="E25" s="36">
        <v>630.891102327129</v>
      </c>
      <c r="F25" s="37">
        <v>556.4145252430451</v>
      </c>
      <c r="G25" s="39">
        <v>415.6796808556396</v>
      </c>
      <c r="H25" s="36">
        <v>168.52177454875041</v>
      </c>
      <c r="I25" s="1">
        <v>0</v>
      </c>
      <c r="J25" s="1">
        <v>0</v>
      </c>
      <c r="K25" s="1">
        <v>0</v>
      </c>
      <c r="L25" s="1">
        <v>0</v>
      </c>
      <c r="M25" s="36">
        <v>277.09332369892746</v>
      </c>
      <c r="N25" s="1">
        <v>412.66846795521167</v>
      </c>
      <c r="O25" s="33">
        <v>560.9222518054777</v>
      </c>
      <c r="P25" s="8"/>
      <c r="Q25" s="19">
        <f t="shared" si="0"/>
        <v>3590.9831891512817</v>
      </c>
      <c r="R25" s="19">
        <f t="shared" si="1"/>
        <v>448.8728986439102</v>
      </c>
      <c r="S25" s="35">
        <v>379.53718647020213</v>
      </c>
    </row>
    <row r="26" spans="1:19" s="2" customFormat="1" ht="15">
      <c r="A26" s="10">
        <v>22</v>
      </c>
      <c r="B26" s="1" t="s">
        <v>46</v>
      </c>
      <c r="C26" s="1" t="s">
        <v>47</v>
      </c>
      <c r="D26" s="36">
        <v>428.78088578572834</v>
      </c>
      <c r="E26" s="36">
        <v>482.30359501433753</v>
      </c>
      <c r="F26" s="37">
        <v>426.1300836207826</v>
      </c>
      <c r="G26" s="39">
        <v>297.7938987017429</v>
      </c>
      <c r="H26" s="36">
        <v>108.08000229776391</v>
      </c>
      <c r="I26" s="1">
        <v>0</v>
      </c>
      <c r="J26" s="1">
        <v>0</v>
      </c>
      <c r="K26" s="1">
        <v>0</v>
      </c>
      <c r="L26" s="1">
        <v>0</v>
      </c>
      <c r="M26" s="36">
        <v>223.61739482982904</v>
      </c>
      <c r="N26" s="1">
        <v>344.2081862128106</v>
      </c>
      <c r="O26" s="33">
        <v>437.0147112310919</v>
      </c>
      <c r="P26" s="8"/>
      <c r="Q26" s="19">
        <f t="shared" si="0"/>
        <v>2747.928757694087</v>
      </c>
      <c r="R26" s="19">
        <f t="shared" si="1"/>
        <v>343.49109471176087</v>
      </c>
      <c r="S26" s="35">
        <v>323.2645229751752</v>
      </c>
    </row>
    <row r="27" spans="1:19" s="2" customFormat="1" ht="15">
      <c r="A27" s="10">
        <v>23</v>
      </c>
      <c r="B27" s="1" t="s">
        <v>48</v>
      </c>
      <c r="C27" s="1" t="s">
        <v>49</v>
      </c>
      <c r="D27" s="36">
        <v>533.7662071510691</v>
      </c>
      <c r="E27" s="36">
        <v>609.834017807037</v>
      </c>
      <c r="F27" s="37">
        <v>540.0243722669517</v>
      </c>
      <c r="G27" s="39">
        <v>407.92459576652413</v>
      </c>
      <c r="H27" s="36">
        <v>138.38481479661294</v>
      </c>
      <c r="I27" s="1">
        <v>0</v>
      </c>
      <c r="J27" s="1">
        <v>0</v>
      </c>
      <c r="K27" s="1">
        <v>0</v>
      </c>
      <c r="L27" s="1">
        <v>0</v>
      </c>
      <c r="M27" s="36">
        <v>270.43023429372045</v>
      </c>
      <c r="N27" s="1">
        <v>410.89018205644203</v>
      </c>
      <c r="O27" s="33">
        <v>562.5642538899835</v>
      </c>
      <c r="P27" s="8"/>
      <c r="Q27" s="19">
        <f t="shared" si="0"/>
        <v>3473.8186780283404</v>
      </c>
      <c r="R27" s="19">
        <f t="shared" si="1"/>
        <v>434.22733475354255</v>
      </c>
      <c r="S27" s="35">
        <v>369.20474836807034</v>
      </c>
    </row>
    <row r="28" spans="1:19" s="2" customFormat="1" ht="15">
      <c r="A28" s="10">
        <v>24</v>
      </c>
      <c r="B28" s="1" t="s">
        <v>50</v>
      </c>
      <c r="C28" s="1" t="s">
        <v>51</v>
      </c>
      <c r="D28" s="36">
        <v>256.82800708234316</v>
      </c>
      <c r="E28" s="36">
        <v>282.26398697237755</v>
      </c>
      <c r="F28" s="37">
        <v>234.59663525780994</v>
      </c>
      <c r="G28" s="39">
        <v>162.01133699490302</v>
      </c>
      <c r="H28" s="36">
        <v>65.26909123627097</v>
      </c>
      <c r="I28" s="1">
        <v>0</v>
      </c>
      <c r="J28" s="1">
        <v>0</v>
      </c>
      <c r="K28" s="1">
        <v>0</v>
      </c>
      <c r="L28" s="1">
        <v>0</v>
      </c>
      <c r="M28" s="36">
        <v>135.65776981090855</v>
      </c>
      <c r="N28" s="1">
        <v>202.10196537728382</v>
      </c>
      <c r="O28" s="33">
        <v>283.79375986379137</v>
      </c>
      <c r="P28" s="8"/>
      <c r="Q28" s="19">
        <f t="shared" si="0"/>
        <v>1622.5225525956885</v>
      </c>
      <c r="R28" s="19">
        <f t="shared" si="1"/>
        <v>202.81531907446106</v>
      </c>
      <c r="S28" s="35">
        <v>168.57205116986862</v>
      </c>
    </row>
    <row r="29" spans="1:19" s="2" customFormat="1" ht="15">
      <c r="A29" s="10">
        <v>25</v>
      </c>
      <c r="B29" s="1" t="s">
        <v>52</v>
      </c>
      <c r="C29" s="1" t="s">
        <v>53</v>
      </c>
      <c r="D29" s="36">
        <v>142.2231074947287</v>
      </c>
      <c r="E29" s="36">
        <v>145.3721240687274</v>
      </c>
      <c r="F29" s="37">
        <v>130.74031367678396</v>
      </c>
      <c r="G29" s="39">
        <v>118.19583022097994</v>
      </c>
      <c r="H29" s="36">
        <v>44.00267212663598</v>
      </c>
      <c r="I29" s="1">
        <v>0</v>
      </c>
      <c r="J29" s="1">
        <v>0</v>
      </c>
      <c r="K29" s="1">
        <v>0</v>
      </c>
      <c r="L29" s="1">
        <v>0</v>
      </c>
      <c r="M29" s="36">
        <v>67.33292627378586</v>
      </c>
      <c r="N29" s="1">
        <v>101.50369505153671</v>
      </c>
      <c r="O29" s="33">
        <v>148.0327127460618</v>
      </c>
      <c r="P29" s="8"/>
      <c r="Q29" s="19">
        <f t="shared" si="0"/>
        <v>897.4033816592403</v>
      </c>
      <c r="R29" s="19">
        <f t="shared" si="1"/>
        <v>112.17542270740503</v>
      </c>
      <c r="S29" s="35">
        <v>90.15505386051736</v>
      </c>
    </row>
    <row r="30" spans="1:19" s="2" customFormat="1" ht="15">
      <c r="A30" s="10">
        <v>26</v>
      </c>
      <c r="B30" s="1" t="s">
        <v>54</v>
      </c>
      <c r="C30" s="1" t="s">
        <v>55</v>
      </c>
      <c r="D30" s="36">
        <v>230.95489700555996</v>
      </c>
      <c r="E30" s="36">
        <v>271.04078254390004</v>
      </c>
      <c r="F30" s="37">
        <v>232.41229552028935</v>
      </c>
      <c r="G30" s="39">
        <v>168.49961076356462</v>
      </c>
      <c r="H30" s="36">
        <v>61.96667744524827</v>
      </c>
      <c r="I30" s="1">
        <v>0</v>
      </c>
      <c r="J30" s="1">
        <v>0</v>
      </c>
      <c r="K30" s="1">
        <v>0</v>
      </c>
      <c r="L30" s="1">
        <v>0</v>
      </c>
      <c r="M30" s="36">
        <v>107.170688282791</v>
      </c>
      <c r="N30" s="1">
        <v>159.46484777570834</v>
      </c>
      <c r="O30" s="33">
        <v>214.86687517756897</v>
      </c>
      <c r="P30" s="8"/>
      <c r="Q30" s="19">
        <f t="shared" si="0"/>
        <v>1446.3766745146304</v>
      </c>
      <c r="R30" s="19">
        <f t="shared" si="1"/>
        <v>180.7970843143288</v>
      </c>
      <c r="S30" s="35">
        <v>153.20911645820397</v>
      </c>
    </row>
    <row r="31" spans="1:19" s="2" customFormat="1" ht="15">
      <c r="A31" s="10">
        <v>27</v>
      </c>
      <c r="B31" s="1" t="s">
        <v>56</v>
      </c>
      <c r="C31" s="1" t="s">
        <v>57</v>
      </c>
      <c r="D31" s="36">
        <v>413.8095456035794</v>
      </c>
      <c r="E31" s="36">
        <v>464.83748699020066</v>
      </c>
      <c r="F31" s="37">
        <v>403.3708711897402</v>
      </c>
      <c r="G31" s="39">
        <v>266.56791514830655</v>
      </c>
      <c r="H31" s="36">
        <v>93.84615361525815</v>
      </c>
      <c r="I31" s="1">
        <v>0</v>
      </c>
      <c r="J31" s="1">
        <v>0</v>
      </c>
      <c r="K31" s="1">
        <v>0</v>
      </c>
      <c r="L31" s="1">
        <v>0</v>
      </c>
      <c r="M31" s="36">
        <v>167.30042417228177</v>
      </c>
      <c r="N31" s="1">
        <v>302.5820618326371</v>
      </c>
      <c r="O31" s="33">
        <v>373.2451486210869</v>
      </c>
      <c r="P31" s="8"/>
      <c r="Q31" s="19">
        <f t="shared" si="0"/>
        <v>2485.559607173091</v>
      </c>
      <c r="R31" s="19">
        <f t="shared" si="1"/>
        <v>310.6949508966364</v>
      </c>
      <c r="S31" s="35">
        <v>279.49149217362043</v>
      </c>
    </row>
    <row r="32" spans="1:19" s="2" customFormat="1" ht="15">
      <c r="A32" s="10">
        <v>28</v>
      </c>
      <c r="B32" s="1" t="s">
        <v>111</v>
      </c>
      <c r="C32" s="1" t="s">
        <v>112</v>
      </c>
      <c r="D32" s="36">
        <v>78.29972401972245</v>
      </c>
      <c r="E32" s="36">
        <v>90.57386170101941</v>
      </c>
      <c r="F32" s="37">
        <v>73.06733549342323</v>
      </c>
      <c r="G32" s="39">
        <v>53.12306618250576</v>
      </c>
      <c r="H32" s="36">
        <v>18.647685177573166</v>
      </c>
      <c r="I32" s="1">
        <v>0</v>
      </c>
      <c r="J32" s="1">
        <v>0</v>
      </c>
      <c r="K32" s="1">
        <v>0</v>
      </c>
      <c r="L32" s="1">
        <v>0</v>
      </c>
      <c r="M32" s="36">
        <v>37.45149504089849</v>
      </c>
      <c r="N32" s="1">
        <v>57.603434246793114</v>
      </c>
      <c r="O32" s="33">
        <v>92.96598458221392</v>
      </c>
      <c r="P32" s="8"/>
      <c r="Q32" s="19">
        <f t="shared" si="0"/>
        <v>501.7325864441495</v>
      </c>
      <c r="R32" s="19">
        <f t="shared" si="1"/>
        <v>62.716573305518686</v>
      </c>
      <c r="S32" s="35">
        <v>57.647310441033014</v>
      </c>
    </row>
    <row r="33" spans="1:19" s="2" customFormat="1" ht="15">
      <c r="A33" s="10">
        <v>29</v>
      </c>
      <c r="B33" s="1" t="s">
        <v>58</v>
      </c>
      <c r="C33" s="1" t="s">
        <v>59</v>
      </c>
      <c r="D33" s="36">
        <v>290.21621995639515</v>
      </c>
      <c r="E33" s="36">
        <v>322.7963115869122</v>
      </c>
      <c r="F33" s="37">
        <v>289.4555905629727</v>
      </c>
      <c r="G33" s="39">
        <v>194.80257179496874</v>
      </c>
      <c r="H33" s="36">
        <v>76.3281353932917</v>
      </c>
      <c r="I33" s="1">
        <v>0</v>
      </c>
      <c r="J33" s="1">
        <v>0</v>
      </c>
      <c r="K33" s="1">
        <v>0</v>
      </c>
      <c r="L33" s="1">
        <v>0</v>
      </c>
      <c r="M33" s="36">
        <v>134.66753654647135</v>
      </c>
      <c r="N33" s="1">
        <v>203.5076984445718</v>
      </c>
      <c r="O33" s="33">
        <v>266.28186042105665</v>
      </c>
      <c r="P33" s="8"/>
      <c r="Q33" s="19">
        <f t="shared" si="0"/>
        <v>1778.0559247066403</v>
      </c>
      <c r="R33" s="19">
        <f t="shared" si="1"/>
        <v>222.25699058833004</v>
      </c>
      <c r="S33" s="35">
        <v>189.72223953856826</v>
      </c>
    </row>
    <row r="34" spans="1:19" s="2" customFormat="1" ht="15">
      <c r="A34" s="10">
        <v>30</v>
      </c>
      <c r="B34" s="1" t="s">
        <v>60</v>
      </c>
      <c r="C34" s="1" t="s">
        <v>61</v>
      </c>
      <c r="D34" s="36">
        <v>183.54505767873687</v>
      </c>
      <c r="E34" s="36">
        <v>199.0240689644196</v>
      </c>
      <c r="F34" s="37">
        <v>171.04283619667873</v>
      </c>
      <c r="G34" s="39">
        <v>121.0629408329497</v>
      </c>
      <c r="H34" s="36">
        <v>47.921876456757644</v>
      </c>
      <c r="I34" s="1">
        <v>0</v>
      </c>
      <c r="J34" s="1">
        <v>0</v>
      </c>
      <c r="K34" s="1">
        <v>0</v>
      </c>
      <c r="L34" s="1">
        <v>0</v>
      </c>
      <c r="M34" s="36">
        <v>96.36944498736179</v>
      </c>
      <c r="N34" s="1">
        <v>141.30169503252614</v>
      </c>
      <c r="O34" s="33">
        <v>181.70292536147957</v>
      </c>
      <c r="P34" s="8"/>
      <c r="Q34" s="19">
        <f t="shared" si="0"/>
        <v>1141.97084551091</v>
      </c>
      <c r="R34" s="19">
        <f t="shared" si="1"/>
        <v>142.74635568886376</v>
      </c>
      <c r="S34" s="35">
        <v>124.79176561470648</v>
      </c>
    </row>
    <row r="35" spans="1:19" s="2" customFormat="1" ht="15">
      <c r="A35" s="10">
        <v>31</v>
      </c>
      <c r="B35" s="1" t="s">
        <v>62</v>
      </c>
      <c r="C35" s="1" t="s">
        <v>63</v>
      </c>
      <c r="D35" s="36">
        <v>109.08308468048668</v>
      </c>
      <c r="E35" s="36">
        <v>121.99165752778693</v>
      </c>
      <c r="F35" s="37">
        <v>111.39033156540611</v>
      </c>
      <c r="G35" s="39">
        <v>78.07741749457416</v>
      </c>
      <c r="H35" s="36">
        <v>27.78140848799737</v>
      </c>
      <c r="I35" s="1">
        <v>0</v>
      </c>
      <c r="J35" s="1">
        <v>0</v>
      </c>
      <c r="K35" s="1">
        <v>0</v>
      </c>
      <c r="L35" s="1">
        <v>0</v>
      </c>
      <c r="M35" s="36">
        <v>52.61778739865255</v>
      </c>
      <c r="N35" s="1">
        <v>84.61724985463644</v>
      </c>
      <c r="O35" s="33">
        <v>119.83681286517515</v>
      </c>
      <c r="P35" s="8"/>
      <c r="Q35" s="19">
        <f t="shared" si="0"/>
        <v>705.3957498747153</v>
      </c>
      <c r="R35" s="19">
        <f t="shared" si="1"/>
        <v>88.17446873433941</v>
      </c>
      <c r="S35" s="35">
        <v>70.75762811539298</v>
      </c>
    </row>
    <row r="36" spans="1:19" s="2" customFormat="1" ht="15">
      <c r="A36" s="10">
        <v>32</v>
      </c>
      <c r="B36" s="1" t="s">
        <v>64</v>
      </c>
      <c r="C36" s="1" t="s">
        <v>65</v>
      </c>
      <c r="D36" s="36">
        <v>375.89843400055247</v>
      </c>
      <c r="E36" s="36">
        <v>408.0098904985202</v>
      </c>
      <c r="F36" s="38">
        <v>366.7525668340349</v>
      </c>
      <c r="G36" s="39">
        <v>259.7734528145347</v>
      </c>
      <c r="H36" s="36">
        <v>107.90589785136467</v>
      </c>
      <c r="I36" s="1">
        <v>0</v>
      </c>
      <c r="J36" s="1">
        <v>0</v>
      </c>
      <c r="K36" s="1">
        <v>0</v>
      </c>
      <c r="L36" s="1">
        <v>0</v>
      </c>
      <c r="M36" s="36">
        <v>173.24041138288442</v>
      </c>
      <c r="N36" s="1">
        <v>285.9539710257303</v>
      </c>
      <c r="O36" s="33">
        <v>375.5492056012293</v>
      </c>
      <c r="P36" s="8"/>
      <c r="Q36" s="19">
        <f t="shared" si="0"/>
        <v>2353.0838300088512</v>
      </c>
      <c r="R36" s="19">
        <f t="shared" si="1"/>
        <v>294.1354787511064</v>
      </c>
      <c r="S36" s="35">
        <v>259.9522156102719</v>
      </c>
    </row>
    <row r="37" spans="1:19" s="9" customFormat="1" ht="15">
      <c r="A37" s="10">
        <v>33</v>
      </c>
      <c r="B37" s="1" t="s">
        <v>66</v>
      </c>
      <c r="C37" s="1" t="s">
        <v>67</v>
      </c>
      <c r="D37" s="36">
        <v>488.4092452017023</v>
      </c>
      <c r="E37" s="36">
        <v>563.7512824802368</v>
      </c>
      <c r="F37" s="37">
        <v>485.79120710736606</v>
      </c>
      <c r="G37" s="39">
        <v>367.7280595733311</v>
      </c>
      <c r="H37" s="36">
        <v>157.0077623398553</v>
      </c>
      <c r="I37" s="1">
        <v>0</v>
      </c>
      <c r="J37" s="1">
        <v>0</v>
      </c>
      <c r="K37" s="1">
        <v>0</v>
      </c>
      <c r="L37" s="1">
        <v>0</v>
      </c>
      <c r="M37" s="36">
        <v>243.03209171310453</v>
      </c>
      <c r="N37" s="1">
        <v>357.4970049137425</v>
      </c>
      <c r="O37" s="33">
        <v>530.2522096000152</v>
      </c>
      <c r="P37" s="8"/>
      <c r="Q37" s="19">
        <f t="shared" si="0"/>
        <v>3193.4688629293537</v>
      </c>
      <c r="R37" s="19">
        <f t="shared" si="1"/>
        <v>399.1836078661692</v>
      </c>
      <c r="S37" s="35">
        <v>347.5466022890639</v>
      </c>
    </row>
    <row r="38" spans="1:19" s="9" customFormat="1" ht="15">
      <c r="A38" s="10">
        <v>34</v>
      </c>
      <c r="B38" s="1" t="s">
        <v>68</v>
      </c>
      <c r="C38" s="1" t="s">
        <v>69</v>
      </c>
      <c r="D38" s="36">
        <v>310.8945065443357</v>
      </c>
      <c r="E38" s="36">
        <v>350.43402616001316</v>
      </c>
      <c r="F38" s="37">
        <v>313.0441944518908</v>
      </c>
      <c r="G38" s="39">
        <v>224.71667286682012</v>
      </c>
      <c r="H38" s="36">
        <v>88.60128924893127</v>
      </c>
      <c r="I38" s="1">
        <v>0</v>
      </c>
      <c r="J38" s="1">
        <v>0</v>
      </c>
      <c r="K38" s="1">
        <v>0</v>
      </c>
      <c r="L38" s="1">
        <v>0</v>
      </c>
      <c r="M38" s="36">
        <v>150.02958476773858</v>
      </c>
      <c r="N38" s="1">
        <v>238.41702165125554</v>
      </c>
      <c r="O38" s="33">
        <v>321.1775846361521</v>
      </c>
      <c r="P38" s="8"/>
      <c r="Q38" s="19">
        <f t="shared" si="0"/>
        <v>1997.3148803271374</v>
      </c>
      <c r="R38" s="19">
        <f t="shared" si="1"/>
        <v>249.66436004089218</v>
      </c>
      <c r="S38" s="35">
        <v>219.0777833460749</v>
      </c>
    </row>
    <row r="39" spans="1:19" s="9" customFormat="1" ht="15">
      <c r="A39" s="10">
        <v>35</v>
      </c>
      <c r="B39" s="1" t="s">
        <v>70</v>
      </c>
      <c r="C39" s="1" t="s">
        <v>71</v>
      </c>
      <c r="D39" s="36">
        <v>500.8963861603684</v>
      </c>
      <c r="E39" s="36">
        <v>642.2079651493586</v>
      </c>
      <c r="F39" s="37">
        <v>524.0290463880631</v>
      </c>
      <c r="G39" s="39">
        <v>387.40812835777706</v>
      </c>
      <c r="H39" s="36">
        <v>188.47850302334757</v>
      </c>
      <c r="I39" s="1">
        <v>0</v>
      </c>
      <c r="J39" s="1">
        <v>0</v>
      </c>
      <c r="K39" s="1">
        <v>0</v>
      </c>
      <c r="L39" s="1">
        <v>0</v>
      </c>
      <c r="M39" s="36">
        <v>262.727770964665</v>
      </c>
      <c r="N39" s="1">
        <v>392.80039659950387</v>
      </c>
      <c r="O39" s="33">
        <v>514.4035271133091</v>
      </c>
      <c r="P39" s="8"/>
      <c r="Q39" s="19">
        <f t="shared" si="0"/>
        <v>3412.951723756393</v>
      </c>
      <c r="R39" s="19">
        <f t="shared" si="1"/>
        <v>426.61896546954915</v>
      </c>
      <c r="S39" s="35">
        <v>341.58094869423167</v>
      </c>
    </row>
    <row r="40" spans="1:19" s="9" customFormat="1" ht="15">
      <c r="A40" s="10">
        <v>36</v>
      </c>
      <c r="B40" s="1" t="s">
        <v>72</v>
      </c>
      <c r="C40" s="1" t="s">
        <v>73</v>
      </c>
      <c r="D40" s="36">
        <v>364.2624080330998</v>
      </c>
      <c r="E40" s="36">
        <v>411.05072405642886</v>
      </c>
      <c r="F40" s="37">
        <v>350.05635414837224</v>
      </c>
      <c r="G40" s="39">
        <v>262.2675103068069</v>
      </c>
      <c r="H40" s="36">
        <v>99.63523694829003</v>
      </c>
      <c r="I40" s="1">
        <v>0</v>
      </c>
      <c r="J40" s="1">
        <v>0</v>
      </c>
      <c r="K40" s="1">
        <v>0</v>
      </c>
      <c r="L40" s="1">
        <v>0</v>
      </c>
      <c r="M40" s="36">
        <v>167.78527512273817</v>
      </c>
      <c r="N40" s="1">
        <v>256.2561854680314</v>
      </c>
      <c r="O40" s="33">
        <v>352.2816779576291</v>
      </c>
      <c r="P40" s="8"/>
      <c r="Q40" s="19">
        <f t="shared" si="0"/>
        <v>2263.5953720413963</v>
      </c>
      <c r="R40" s="19">
        <f t="shared" si="1"/>
        <v>282.94942150517454</v>
      </c>
      <c r="S40" s="35">
        <v>250.034697664973</v>
      </c>
    </row>
    <row r="41" spans="1:19" s="9" customFormat="1" ht="15">
      <c r="A41" s="10">
        <v>37</v>
      </c>
      <c r="B41" s="1" t="s">
        <v>74</v>
      </c>
      <c r="C41" s="1" t="s">
        <v>75</v>
      </c>
      <c r="D41" s="36">
        <v>292.4571458260082</v>
      </c>
      <c r="E41" s="36">
        <v>336.4434821888195</v>
      </c>
      <c r="F41" s="37">
        <v>288.58023444228877</v>
      </c>
      <c r="G41" s="39">
        <v>220.1931801519237</v>
      </c>
      <c r="H41" s="36">
        <v>92.90367526833278</v>
      </c>
      <c r="I41" s="1">
        <v>0</v>
      </c>
      <c r="J41" s="1">
        <v>0</v>
      </c>
      <c r="K41" s="1">
        <v>0</v>
      </c>
      <c r="L41" s="1">
        <v>0</v>
      </c>
      <c r="M41" s="36">
        <v>134.67490648932016</v>
      </c>
      <c r="N41" s="1">
        <v>207.72448738400342</v>
      </c>
      <c r="O41" s="33">
        <v>284.6430812941712</v>
      </c>
      <c r="P41" s="8"/>
      <c r="Q41" s="19">
        <f t="shared" si="0"/>
        <v>1857.6201930448676</v>
      </c>
      <c r="R41" s="19">
        <f t="shared" si="1"/>
        <v>232.20252413060845</v>
      </c>
      <c r="S41" s="35">
        <v>204.05952934324046</v>
      </c>
    </row>
    <row r="42" spans="1:19" s="9" customFormat="1" ht="15">
      <c r="A42" s="10">
        <v>38</v>
      </c>
      <c r="B42" s="1" t="s">
        <v>76</v>
      </c>
      <c r="C42" s="1" t="s">
        <v>77</v>
      </c>
      <c r="D42" s="36">
        <v>175.09743856820683</v>
      </c>
      <c r="E42" s="36">
        <v>202.29866988944426</v>
      </c>
      <c r="F42" s="37">
        <v>180.11481885189085</v>
      </c>
      <c r="G42" s="39">
        <v>129.09190132851037</v>
      </c>
      <c r="H42" s="36">
        <v>54.421657399539626</v>
      </c>
      <c r="I42" s="1">
        <v>0</v>
      </c>
      <c r="J42" s="1">
        <v>0</v>
      </c>
      <c r="K42" s="1">
        <v>0</v>
      </c>
      <c r="L42" s="1">
        <v>0</v>
      </c>
      <c r="M42" s="36">
        <v>84.97469287235074</v>
      </c>
      <c r="N42" s="1">
        <v>126.81745060399282</v>
      </c>
      <c r="O42" s="33">
        <v>172.02247711309283</v>
      </c>
      <c r="P42" s="8"/>
      <c r="Q42" s="19">
        <f t="shared" si="0"/>
        <v>1124.8391066270283</v>
      </c>
      <c r="R42" s="19">
        <f t="shared" si="1"/>
        <v>140.60488832837854</v>
      </c>
      <c r="S42" s="35">
        <v>123.05825723873183</v>
      </c>
    </row>
    <row r="43" spans="1:19" s="9" customFormat="1" ht="15">
      <c r="A43" s="10">
        <v>39</v>
      </c>
      <c r="B43" s="1" t="s">
        <v>78</v>
      </c>
      <c r="C43" s="1" t="s">
        <v>79</v>
      </c>
      <c r="D43" s="36">
        <v>496.1525294450955</v>
      </c>
      <c r="E43" s="36">
        <v>549.5558917216706</v>
      </c>
      <c r="F43" s="37">
        <v>461.9155156310424</v>
      </c>
      <c r="G43" s="39">
        <v>348.41965111246293</v>
      </c>
      <c r="H43" s="36">
        <v>136.06574733574482</v>
      </c>
      <c r="I43" s="1">
        <v>0</v>
      </c>
      <c r="J43" s="1">
        <v>0</v>
      </c>
      <c r="K43" s="1">
        <v>0</v>
      </c>
      <c r="L43" s="1">
        <v>0</v>
      </c>
      <c r="M43" s="36">
        <v>222.17776208171261</v>
      </c>
      <c r="N43" s="1">
        <v>334.15193938198274</v>
      </c>
      <c r="O43" s="33">
        <v>449.6375027537583</v>
      </c>
      <c r="P43" s="8"/>
      <c r="Q43" s="19">
        <f t="shared" si="0"/>
        <v>2998.07653946347</v>
      </c>
      <c r="R43" s="19">
        <f t="shared" si="1"/>
        <v>374.75956743293375</v>
      </c>
      <c r="S43" s="35">
        <v>339.81028067394624</v>
      </c>
    </row>
    <row r="44" spans="1:19" s="9" customFormat="1" ht="15">
      <c r="A44" s="10">
        <v>40</v>
      </c>
      <c r="B44" s="1" t="s">
        <v>80</v>
      </c>
      <c r="C44" s="1" t="s">
        <v>81</v>
      </c>
      <c r="D44" s="36">
        <v>711.1375798328708</v>
      </c>
      <c r="E44" s="36">
        <v>802.8802366929299</v>
      </c>
      <c r="F44" s="37">
        <v>725.7428297072344</v>
      </c>
      <c r="G44" s="39">
        <v>497.8001677698125</v>
      </c>
      <c r="H44" s="36">
        <v>185.76960021851363</v>
      </c>
      <c r="I44" s="1">
        <v>0</v>
      </c>
      <c r="J44" s="1">
        <v>0</v>
      </c>
      <c r="K44" s="1">
        <v>0</v>
      </c>
      <c r="L44" s="1">
        <v>0</v>
      </c>
      <c r="M44" s="36">
        <v>352.12312147908403</v>
      </c>
      <c r="N44" s="1">
        <v>535.3085925948772</v>
      </c>
      <c r="O44" s="33">
        <v>712.9786301095746</v>
      </c>
      <c r="P44" s="8"/>
      <c r="Q44" s="19">
        <f t="shared" si="0"/>
        <v>4523.740758404897</v>
      </c>
      <c r="R44" s="19">
        <f t="shared" si="1"/>
        <v>565.4675948006121</v>
      </c>
      <c r="S44" s="35">
        <v>478.5203203175607</v>
      </c>
    </row>
    <row r="45" spans="1:19" s="9" customFormat="1" ht="15">
      <c r="A45" s="10">
        <v>41</v>
      </c>
      <c r="B45" s="1" t="s">
        <v>82</v>
      </c>
      <c r="C45" s="1" t="s">
        <v>83</v>
      </c>
      <c r="D45" s="36">
        <v>802.4150656180284</v>
      </c>
      <c r="E45" s="36">
        <v>888.8317629551464</v>
      </c>
      <c r="F45" s="37">
        <v>771.3648370383428</v>
      </c>
      <c r="G45" s="39">
        <v>578.5061160904309</v>
      </c>
      <c r="H45" s="36">
        <v>246.54071063137127</v>
      </c>
      <c r="I45" s="1">
        <v>0</v>
      </c>
      <c r="J45" s="1">
        <v>0</v>
      </c>
      <c r="K45" s="1">
        <v>0</v>
      </c>
      <c r="L45" s="1">
        <v>0</v>
      </c>
      <c r="M45" s="36">
        <v>346.51677194793405</v>
      </c>
      <c r="N45" s="1">
        <v>590.656597926917</v>
      </c>
      <c r="O45" s="33">
        <v>773.6130159146668</v>
      </c>
      <c r="P45" s="8"/>
      <c r="Q45" s="19">
        <f t="shared" si="0"/>
        <v>4998.4448781228375</v>
      </c>
      <c r="R45" s="19">
        <f t="shared" si="1"/>
        <v>624.8056097653547</v>
      </c>
      <c r="S45" s="35">
        <v>537.1313790406577</v>
      </c>
    </row>
    <row r="46" spans="1:19" s="9" customFormat="1" ht="15">
      <c r="A46" s="10">
        <v>42</v>
      </c>
      <c r="B46" s="1" t="s">
        <v>84</v>
      </c>
      <c r="C46" s="1" t="s">
        <v>85</v>
      </c>
      <c r="D46" s="36">
        <v>367.65713461462985</v>
      </c>
      <c r="E46" s="36">
        <v>438.9850226015127</v>
      </c>
      <c r="F46" s="37">
        <v>367.6466036958566</v>
      </c>
      <c r="G46" s="39">
        <v>269.83773996711614</v>
      </c>
      <c r="H46" s="36">
        <v>102.31956228247289</v>
      </c>
      <c r="I46" s="1">
        <v>0</v>
      </c>
      <c r="J46" s="1">
        <v>0</v>
      </c>
      <c r="K46" s="1">
        <v>0</v>
      </c>
      <c r="L46" s="1">
        <v>0</v>
      </c>
      <c r="M46" s="36">
        <v>194.65391610791238</v>
      </c>
      <c r="N46" s="1">
        <v>296.2006064844288</v>
      </c>
      <c r="O46" s="33">
        <v>392.1615834077668</v>
      </c>
      <c r="P46" s="8"/>
      <c r="Q46" s="19">
        <f t="shared" si="0"/>
        <v>2429.462169161696</v>
      </c>
      <c r="R46" s="19">
        <f t="shared" si="1"/>
        <v>303.682771145212</v>
      </c>
      <c r="S46" s="35">
        <v>242.4133762776276</v>
      </c>
    </row>
    <row r="47" spans="1:19" s="9" customFormat="1" ht="15">
      <c r="A47" s="10">
        <v>43</v>
      </c>
      <c r="B47" s="1" t="s">
        <v>118</v>
      </c>
      <c r="C47" s="1" t="s">
        <v>123</v>
      </c>
      <c r="D47" s="36">
        <v>137.67207751326677</v>
      </c>
      <c r="E47" s="36">
        <v>154.4819460733969</v>
      </c>
      <c r="F47" s="37">
        <v>134.65108877941466</v>
      </c>
      <c r="G47" s="39">
        <v>102.26941873544884</v>
      </c>
      <c r="H47" s="36">
        <v>35.00721704998356</v>
      </c>
      <c r="I47" s="1">
        <v>0</v>
      </c>
      <c r="J47" s="1">
        <v>0</v>
      </c>
      <c r="K47" s="1">
        <v>0</v>
      </c>
      <c r="L47" s="1">
        <v>0</v>
      </c>
      <c r="M47" s="36">
        <v>63.36242039583868</v>
      </c>
      <c r="N47" s="1">
        <v>104.9250346254832</v>
      </c>
      <c r="O47" s="33">
        <v>129.21588086381666</v>
      </c>
      <c r="P47" s="8"/>
      <c r="Q47" s="19">
        <f t="shared" si="0"/>
        <v>861.5850840366493</v>
      </c>
      <c r="R47" s="19">
        <f t="shared" si="1"/>
        <v>107.69813550458116</v>
      </c>
      <c r="S47" s="35">
        <v>93.77968066961631</v>
      </c>
    </row>
    <row r="48" spans="1:19" s="9" customFormat="1" ht="15">
      <c r="A48" s="10">
        <v>44</v>
      </c>
      <c r="B48" s="1" t="s">
        <v>86</v>
      </c>
      <c r="C48" s="1" t="s">
        <v>87</v>
      </c>
      <c r="D48" s="36">
        <v>721.7836917170317</v>
      </c>
      <c r="E48" s="36">
        <v>811.0771589850049</v>
      </c>
      <c r="F48" s="37">
        <v>702.4369068644523</v>
      </c>
      <c r="G48" s="39">
        <v>542.5440533062479</v>
      </c>
      <c r="H48" s="36">
        <v>206.13142036764228</v>
      </c>
      <c r="I48" s="1">
        <v>0</v>
      </c>
      <c r="J48" s="1">
        <v>0</v>
      </c>
      <c r="K48" s="1">
        <v>0</v>
      </c>
      <c r="L48" s="1">
        <v>0</v>
      </c>
      <c r="M48" s="36">
        <v>362.0386775181996</v>
      </c>
      <c r="N48" s="1">
        <v>530.302731762892</v>
      </c>
      <c r="O48" s="33">
        <v>730.9294854659976</v>
      </c>
      <c r="P48" s="8"/>
      <c r="Q48" s="19">
        <f t="shared" si="0"/>
        <v>4607.244125987469</v>
      </c>
      <c r="R48" s="19">
        <f t="shared" si="1"/>
        <v>575.9055157484336</v>
      </c>
      <c r="S48" s="35">
        <v>494.1942012696434</v>
      </c>
    </row>
    <row r="49" spans="1:19" s="9" customFormat="1" ht="15">
      <c r="A49" s="10">
        <v>45</v>
      </c>
      <c r="B49" s="1" t="s">
        <v>88</v>
      </c>
      <c r="C49" s="1" t="s">
        <v>89</v>
      </c>
      <c r="D49" s="36">
        <v>1269.8768270829967</v>
      </c>
      <c r="E49" s="36">
        <v>1392.0885602197307</v>
      </c>
      <c r="F49" s="37">
        <v>1225.7356956267672</v>
      </c>
      <c r="G49" s="39">
        <v>852.97063144196</v>
      </c>
      <c r="H49" s="36">
        <v>307.04785971950014</v>
      </c>
      <c r="I49" s="1">
        <v>0</v>
      </c>
      <c r="J49" s="1">
        <v>0</v>
      </c>
      <c r="K49" s="1">
        <v>0</v>
      </c>
      <c r="L49" s="1">
        <v>0</v>
      </c>
      <c r="M49" s="36">
        <v>585.1844119370135</v>
      </c>
      <c r="N49" s="1">
        <v>923.29659063811</v>
      </c>
      <c r="O49" s="33">
        <v>1215.2252095787176</v>
      </c>
      <c r="P49" s="8"/>
      <c r="Q49" s="19">
        <f t="shared" si="0"/>
        <v>7771.425786244794</v>
      </c>
      <c r="R49" s="19">
        <f t="shared" si="1"/>
        <v>971.4282232805992</v>
      </c>
      <c r="S49" s="35">
        <v>803.1890555415544</v>
      </c>
    </row>
    <row r="50" spans="1:19" s="2" customFormat="1" ht="15">
      <c r="A50" s="10">
        <v>46</v>
      </c>
      <c r="B50" s="1" t="s">
        <v>90</v>
      </c>
      <c r="C50" s="1" t="s">
        <v>91</v>
      </c>
      <c r="D50" s="36">
        <v>450.7991772960086</v>
      </c>
      <c r="E50" s="36">
        <v>489.2459550751727</v>
      </c>
      <c r="F50" s="37">
        <v>428.0472681625782</v>
      </c>
      <c r="G50" s="39">
        <v>302.6531019286419</v>
      </c>
      <c r="H50" s="36">
        <v>115.53781532020717</v>
      </c>
      <c r="I50" s="1">
        <v>0</v>
      </c>
      <c r="J50" s="1">
        <v>0</v>
      </c>
      <c r="K50" s="1">
        <v>0</v>
      </c>
      <c r="L50" s="1">
        <v>0</v>
      </c>
      <c r="M50" s="36">
        <v>190.73540959210152</v>
      </c>
      <c r="N50" s="1">
        <v>295.9657739363189</v>
      </c>
      <c r="O50" s="33">
        <v>417.02363552295736</v>
      </c>
      <c r="P50" s="8"/>
      <c r="Q50" s="19">
        <f t="shared" si="0"/>
        <v>2690.008136833986</v>
      </c>
      <c r="R50" s="19">
        <f t="shared" si="1"/>
        <v>336.25101710424826</v>
      </c>
      <c r="S50" s="35">
        <v>295.63198380968936</v>
      </c>
    </row>
    <row r="51" spans="1:19" s="2" customFormat="1" ht="15">
      <c r="A51" s="10">
        <v>47</v>
      </c>
      <c r="B51" s="1" t="s">
        <v>92</v>
      </c>
      <c r="C51" s="1" t="s">
        <v>93</v>
      </c>
      <c r="D51" s="36">
        <v>933.0243144112325</v>
      </c>
      <c r="E51" s="36">
        <v>1069.9698756746463</v>
      </c>
      <c r="F51" s="37">
        <v>934.1090863357448</v>
      </c>
      <c r="G51" s="39">
        <v>692.1618327389017</v>
      </c>
      <c r="H51" s="36">
        <v>266.8169821428806</v>
      </c>
      <c r="I51" s="1">
        <v>0</v>
      </c>
      <c r="J51" s="1">
        <v>0</v>
      </c>
      <c r="K51" s="1">
        <v>0</v>
      </c>
      <c r="L51" s="1">
        <v>0</v>
      </c>
      <c r="M51" s="36">
        <v>458.67272934888564</v>
      </c>
      <c r="N51" s="1">
        <v>702.8642838917212</v>
      </c>
      <c r="O51" s="33">
        <v>966.8077393860308</v>
      </c>
      <c r="P51" s="8"/>
      <c r="Q51" s="19">
        <f t="shared" si="0"/>
        <v>6024.426843930043</v>
      </c>
      <c r="R51" s="19">
        <f t="shared" si="1"/>
        <v>753.0533554912554</v>
      </c>
      <c r="S51" s="35">
        <v>634.2033675410047</v>
      </c>
    </row>
    <row r="52" spans="1:19" s="2" customFormat="1" ht="15">
      <c r="A52" s="10">
        <v>48</v>
      </c>
      <c r="B52" s="1" t="s">
        <v>119</v>
      </c>
      <c r="C52" s="1" t="s">
        <v>124</v>
      </c>
      <c r="D52" s="36">
        <v>143.18750428142414</v>
      </c>
      <c r="E52" s="36">
        <v>180.43942560933905</v>
      </c>
      <c r="F52" s="37">
        <v>144.4441782209142</v>
      </c>
      <c r="G52" s="39">
        <v>101.42549386353173</v>
      </c>
      <c r="H52" s="36">
        <v>37.91644265491615</v>
      </c>
      <c r="I52" s="1">
        <v>0</v>
      </c>
      <c r="J52" s="1">
        <v>0</v>
      </c>
      <c r="K52" s="1">
        <v>0</v>
      </c>
      <c r="L52" s="1">
        <v>0</v>
      </c>
      <c r="M52" s="36">
        <v>56.08980453135494</v>
      </c>
      <c r="N52" s="1">
        <v>105.40262541143267</v>
      </c>
      <c r="O52" s="33">
        <v>143.7657794290962</v>
      </c>
      <c r="P52" s="8"/>
      <c r="Q52" s="19">
        <f t="shared" si="0"/>
        <v>912.6712540020092</v>
      </c>
      <c r="R52" s="19">
        <f t="shared" si="1"/>
        <v>114.08390675025115</v>
      </c>
      <c r="S52" s="35">
        <v>103.32719851633459</v>
      </c>
    </row>
    <row r="53" spans="1:19" s="2" customFormat="1" ht="15">
      <c r="A53" s="10">
        <v>49</v>
      </c>
      <c r="B53" s="1" t="s">
        <v>94</v>
      </c>
      <c r="C53" s="1" t="s">
        <v>95</v>
      </c>
      <c r="D53" s="36">
        <v>784.2472056283985</v>
      </c>
      <c r="E53" s="36">
        <v>939.0309379958566</v>
      </c>
      <c r="F53" s="37">
        <v>780.8262335471886</v>
      </c>
      <c r="G53" s="39">
        <v>576.3760159881617</v>
      </c>
      <c r="H53" s="36">
        <v>204.70435122196642</v>
      </c>
      <c r="I53" s="1">
        <v>0</v>
      </c>
      <c r="J53" s="1">
        <v>0</v>
      </c>
      <c r="K53" s="1">
        <v>0</v>
      </c>
      <c r="L53" s="1">
        <v>0</v>
      </c>
      <c r="M53" s="36">
        <v>374.3309067545557</v>
      </c>
      <c r="N53" s="1">
        <v>559.656117463855</v>
      </c>
      <c r="O53" s="33">
        <v>808.5432707006589</v>
      </c>
      <c r="P53" s="8"/>
      <c r="Q53" s="19">
        <f t="shared" si="0"/>
        <v>5027.715039300641</v>
      </c>
      <c r="R53" s="19">
        <f t="shared" si="1"/>
        <v>628.4643799125802</v>
      </c>
      <c r="S53" s="35">
        <v>517.8001613491202</v>
      </c>
    </row>
    <row r="54" spans="1:19" s="2" customFormat="1" ht="15">
      <c r="A54" s="10">
        <v>50</v>
      </c>
      <c r="B54" s="1" t="s">
        <v>96</v>
      </c>
      <c r="C54" s="1" t="s">
        <v>97</v>
      </c>
      <c r="D54" s="36">
        <v>524.6678617423116</v>
      </c>
      <c r="E54" s="36">
        <v>601.1317868553764</v>
      </c>
      <c r="F54" s="37">
        <v>522.0598007506742</v>
      </c>
      <c r="G54" s="39">
        <v>375.15245475764556</v>
      </c>
      <c r="H54" s="36">
        <v>131.4033257379152</v>
      </c>
      <c r="I54" s="1">
        <v>0</v>
      </c>
      <c r="J54" s="1">
        <v>0</v>
      </c>
      <c r="K54" s="1">
        <v>0</v>
      </c>
      <c r="L54" s="1">
        <v>0</v>
      </c>
      <c r="M54" s="36">
        <v>271.425971223602</v>
      </c>
      <c r="N54" s="1">
        <v>413.2010994289953</v>
      </c>
      <c r="O54" s="33">
        <v>578.9574598133859</v>
      </c>
      <c r="P54" s="8"/>
      <c r="Q54" s="19">
        <f t="shared" si="0"/>
        <v>3417.9997603099064</v>
      </c>
      <c r="R54" s="19">
        <f t="shared" si="1"/>
        <v>427.2499700387383</v>
      </c>
      <c r="S54" s="35">
        <v>371.38092287801334</v>
      </c>
    </row>
    <row r="55" spans="1:19" s="2" customFormat="1" ht="15.75" thickBot="1">
      <c r="A55" s="77">
        <v>51</v>
      </c>
      <c r="B55" s="78" t="s">
        <v>120</v>
      </c>
      <c r="C55" s="78" t="s">
        <v>125</v>
      </c>
      <c r="D55" s="79">
        <v>78.60912739244131</v>
      </c>
      <c r="E55" s="79">
        <v>111.13155292042092</v>
      </c>
      <c r="F55" s="80">
        <v>82.37775084544558</v>
      </c>
      <c r="G55" s="81">
        <v>55.71816818283459</v>
      </c>
      <c r="H55" s="79">
        <v>17.273718292831305</v>
      </c>
      <c r="I55" s="78">
        <v>0</v>
      </c>
      <c r="J55" s="78">
        <v>0</v>
      </c>
      <c r="K55" s="78">
        <v>0</v>
      </c>
      <c r="L55" s="78">
        <v>0</v>
      </c>
      <c r="M55" s="79">
        <v>34.93290371952426</v>
      </c>
      <c r="N55" s="78">
        <v>54.35497518982423</v>
      </c>
      <c r="O55" s="82">
        <v>79.63444291068002</v>
      </c>
      <c r="P55" s="83"/>
      <c r="Q55" s="84">
        <f t="shared" si="0"/>
        <v>514.0326394540022</v>
      </c>
      <c r="R55" s="84">
        <f t="shared" si="1"/>
        <v>64.25407993175027</v>
      </c>
      <c r="S55" s="85">
        <v>59.99433736376447</v>
      </c>
    </row>
    <row r="56" spans="1:19" s="41" customFormat="1" ht="15.75" thickBot="1">
      <c r="A56" s="86"/>
      <c r="B56" s="87" t="s">
        <v>3</v>
      </c>
      <c r="C56" s="87"/>
      <c r="D56" s="87">
        <f>SUM(D6:D55)</f>
        <v>19520.045960622716</v>
      </c>
      <c r="E56" s="87">
        <f>SUM(E6:E55)</f>
        <v>22228.181858508586</v>
      </c>
      <c r="F56" s="87">
        <f>SUM(F6:F55)</f>
        <v>19309.015652616345</v>
      </c>
      <c r="G56" s="87">
        <v>12059.443647383634</v>
      </c>
      <c r="H56" s="87">
        <f aca="true" t="shared" si="2" ref="H56:P56">SUM(H6:H54)</f>
        <v>5410.195378277835</v>
      </c>
      <c r="I56" s="87">
        <f t="shared" si="2"/>
        <v>0</v>
      </c>
      <c r="J56" s="87">
        <f t="shared" si="2"/>
        <v>0</v>
      </c>
      <c r="K56" s="87">
        <f t="shared" si="2"/>
        <v>0</v>
      </c>
      <c r="L56" s="87">
        <f t="shared" si="2"/>
        <v>0</v>
      </c>
      <c r="M56" s="87">
        <f>SUM(M6:M55)</f>
        <v>9320.8791592164</v>
      </c>
      <c r="N56" s="87">
        <f>SUM(N6:N55)</f>
        <v>14532.269944235206</v>
      </c>
      <c r="O56" s="87">
        <f>SUM(O6:O55)</f>
        <v>19525.857925074797</v>
      </c>
      <c r="P56" s="87">
        <f t="shared" si="2"/>
        <v>0</v>
      </c>
      <c r="Q56" s="87">
        <f>SUM(Q6:Q55)</f>
        <v>123830.44430027263</v>
      </c>
      <c r="R56" s="87">
        <f>SUM(R6:R55)</f>
        <v>15478.80553753408</v>
      </c>
      <c r="S56" s="88">
        <f>SUM(S6:S55)</f>
        <v>13190.38911716858</v>
      </c>
    </row>
    <row r="57" ht="9" customHeight="1"/>
    <row r="58" spans="2:15" ht="15" hidden="1">
      <c r="B58" s="12" t="s">
        <v>121</v>
      </c>
      <c r="C58" s="23"/>
      <c r="D58" s="23">
        <v>18802.183071520045</v>
      </c>
      <c r="E58" s="23">
        <v>18860.628295593713</v>
      </c>
      <c r="F58" s="24">
        <v>13139.931574782078</v>
      </c>
      <c r="G58" s="23">
        <v>11956.327615604447</v>
      </c>
      <c r="H58" s="23">
        <v>2371.4532204368606</v>
      </c>
      <c r="I58" s="23">
        <v>0</v>
      </c>
      <c r="J58" s="23">
        <v>0</v>
      </c>
      <c r="K58" s="23">
        <v>0</v>
      </c>
      <c r="L58" s="25">
        <v>0</v>
      </c>
      <c r="M58" s="25">
        <v>6630.950266430863</v>
      </c>
      <c r="N58" s="25">
        <v>13264.659999999998</v>
      </c>
      <c r="O58" s="34">
        <v>14561.81489642384</v>
      </c>
    </row>
    <row r="59" spans="1:18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42"/>
    </row>
  </sheetData>
  <sheetProtection/>
  <mergeCells count="7">
    <mergeCell ref="A59:Q59"/>
    <mergeCell ref="A2:A5"/>
    <mergeCell ref="B2:B5"/>
    <mergeCell ref="C2:C5"/>
    <mergeCell ref="S2:S5"/>
    <mergeCell ref="A1:S1"/>
    <mergeCell ref="R2:R5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2018-01-12T11:58:06Z</cp:lastPrinted>
  <dcterms:created xsi:type="dcterms:W3CDTF">2011-03-23T17:24:22Z</dcterms:created>
  <dcterms:modified xsi:type="dcterms:W3CDTF">2019-01-09T10:40:17Z</dcterms:modified>
  <cp:category/>
  <cp:version/>
  <cp:contentType/>
  <cp:contentStatus/>
</cp:coreProperties>
</file>