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activeTab="0"/>
  </bookViews>
  <sheets>
    <sheet name="отоп" sheetId="1" r:id="rId1"/>
  </sheets>
  <definedNames/>
  <calcPr fullCalcOnLoad="1"/>
</workbook>
</file>

<file path=xl/sharedStrings.xml><?xml version="1.0" encoding="utf-8"?>
<sst xmlns="http://schemas.openxmlformats.org/spreadsheetml/2006/main" count="148" uniqueCount="123">
  <si>
    <t>№ п\п</t>
  </si>
  <si>
    <t>№ ж\д</t>
  </si>
  <si>
    <t>Адрес</t>
  </si>
  <si>
    <t>Итого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</si>
  <si>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</si>
  <si>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</si>
  <si>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</si>
  <si>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</si>
  <si>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</si>
  <si>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</si>
  <si>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</si>
  <si>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</si>
  <si>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</si>
  <si>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</si>
  <si>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</si>
  <si>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</si>
  <si>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</si>
  <si>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</si>
  <si>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</si>
  <si>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</si>
  <si>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</si>
  <si>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</si>
  <si>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</si>
  <si>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</si>
  <si>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</si>
  <si>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</si>
  <si>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</si>
  <si>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</si>
  <si>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</si>
  <si>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</si>
  <si>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</si>
  <si>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</si>
  <si>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</si>
  <si>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</si>
  <si>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</si>
  <si>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</si>
  <si>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</si>
  <si>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</si>
  <si>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</si>
  <si>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</si>
  <si>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</si>
  <si>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</si>
  <si>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</si>
  <si>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</si>
  <si>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</si>
  <si>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</si>
  <si>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</si>
  <si>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</si>
  <si>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</si>
  <si>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</si>
  <si>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</si>
  <si>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</si>
  <si>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</si>
  <si>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</si>
  <si>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</si>
  <si>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</si>
  <si>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</si>
  <si>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</si>
  <si>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</si>
  <si>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</si>
  <si>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</si>
  <si>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</si>
  <si>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</si>
  <si>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</si>
  <si>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</si>
  <si>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</si>
  <si>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</si>
  <si>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</si>
  <si>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</si>
  <si>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</si>
  <si>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</si>
  <si>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</si>
  <si>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</si>
  <si>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</si>
  <si>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</si>
  <si>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</si>
  <si>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</si>
  <si>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</si>
  <si>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</si>
  <si>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</si>
  <si>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</si>
  <si>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</si>
  <si>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</si>
  <si>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</si>
  <si>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</si>
  <si>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</si>
  <si>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</si>
  <si>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</si>
  <si>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</si>
  <si>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</si>
  <si>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</si>
  <si>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</si>
  <si>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</si>
  <si>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</si>
  <si>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</si>
  <si>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</si>
  <si>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</si>
  <si>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</si>
  <si>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 xml:space="preserve">Итого </t>
  </si>
  <si>
    <t>теп/эн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</si>
  <si>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</si>
  <si>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</si>
  <si>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</si>
  <si>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</si>
  <si>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</si>
  <si>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</si>
  <si>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</si>
  <si>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</si>
  <si>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</si>
  <si>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</si>
  <si>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</si>
  <si>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49\25 А+</t>
  </si>
  <si>
    <t>Сююмбике д.97</t>
  </si>
  <si>
    <t>отопление</t>
  </si>
  <si>
    <t>Февраль ( )</t>
  </si>
  <si>
    <t xml:space="preserve">Январь </t>
  </si>
  <si>
    <t>с 23.12.13 по 23.01.14</t>
  </si>
  <si>
    <t>Гигакалории</t>
  </si>
  <si>
    <t>Расход тепловой энергии на отопление в жилых домах по ООО ЖЭУ "Камстройсервис" за 2016 год</t>
  </si>
  <si>
    <t>50/14А</t>
  </si>
  <si>
    <t>51/04А</t>
  </si>
  <si>
    <t>8/27.</t>
  </si>
  <si>
    <t>2015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</si>
</sst>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000000"/>
    <numFmt numFmtId="17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7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17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ill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12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1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selection activeCell="Q55" sqref="Q55:Q56"/>
    </sheetView>
  </sheetViews>
  <sheetFormatPr defaultColWidth="9.140625" defaultRowHeight="15"/>
  <cols>
    <col min="1" max="1" width="4.140625" style="25" customWidth="1"/>
    <col min="2" max="2" width="8.00390625" style="0" customWidth="1"/>
    <col min="3" max="3" width="22.00390625" style="0" hidden="1" customWidth="1"/>
    <col min="4" max="4" width="11.28125" style="0" customWidth="1"/>
    <col min="5" max="5" width="11.57421875" style="0" customWidth="1"/>
    <col min="6" max="6" width="12.7109375" style="6" customWidth="1"/>
    <col min="7" max="7" width="12.00390625" style="0" customWidth="1"/>
    <col min="8" max="8" width="9.57421875" style="0" hidden="1" customWidth="1"/>
    <col min="9" max="9" width="13.8515625" style="0" hidden="1" customWidth="1"/>
    <col min="10" max="10" width="14.00390625" style="0" hidden="1" customWidth="1"/>
    <col min="11" max="11" width="13.8515625" style="0" hidden="1" customWidth="1"/>
    <col min="12" max="12" width="11.57421875" style="7" hidden="1" customWidth="1"/>
    <col min="13" max="14" width="12.28125" style="7" customWidth="1"/>
    <col min="15" max="15" width="11.00390625" style="7" customWidth="1"/>
    <col min="16" max="16" width="9.28125" style="7" hidden="1" customWidth="1"/>
    <col min="17" max="17" width="11.8515625" style="8" customWidth="1"/>
    <col min="18" max="18" width="12.57421875" style="0" customWidth="1"/>
    <col min="19" max="19" width="9.57421875" style="0" bestFit="1" customWidth="1"/>
    <col min="22" max="22" width="9.57421875" style="0" bestFit="1" customWidth="1"/>
  </cols>
  <sheetData>
    <row r="1" spans="1:17" ht="30" customHeight="1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7" customHeight="1">
      <c r="A2" s="33" t="s">
        <v>0</v>
      </c>
      <c r="B2" s="36" t="s">
        <v>1</v>
      </c>
      <c r="C2" s="36" t="s">
        <v>2</v>
      </c>
      <c r="D2" s="9" t="s">
        <v>115</v>
      </c>
      <c r="E2" s="9" t="s">
        <v>114</v>
      </c>
      <c r="F2" s="9" t="s">
        <v>100</v>
      </c>
      <c r="G2" s="9" t="s">
        <v>101</v>
      </c>
      <c r="H2" s="9" t="s">
        <v>102</v>
      </c>
      <c r="I2" s="9" t="s">
        <v>103</v>
      </c>
      <c r="J2" s="9" t="s">
        <v>104</v>
      </c>
      <c r="K2" s="9" t="s">
        <v>105</v>
      </c>
      <c r="L2" s="9" t="s">
        <v>106</v>
      </c>
      <c r="M2" s="9" t="s">
        <v>107</v>
      </c>
      <c r="N2" s="9" t="s">
        <v>108</v>
      </c>
      <c r="O2" s="9" t="s">
        <v>109</v>
      </c>
      <c r="P2" s="10" t="s">
        <v>110</v>
      </c>
      <c r="Q2" s="11" t="s">
        <v>98</v>
      </c>
    </row>
    <row r="3" spans="1:17" ht="30.75" customHeight="1" hidden="1">
      <c r="A3" s="34"/>
      <c r="B3" s="37"/>
      <c r="C3" s="37"/>
      <c r="D3" s="12" t="s">
        <v>116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4"/>
    </row>
    <row r="4" spans="1:17" ht="21" customHeight="1">
      <c r="A4" s="34"/>
      <c r="B4" s="37"/>
      <c r="C4" s="37"/>
      <c r="D4" s="1" t="s">
        <v>113</v>
      </c>
      <c r="E4" s="1" t="s">
        <v>113</v>
      </c>
      <c r="F4" s="1" t="s">
        <v>113</v>
      </c>
      <c r="G4" s="1" t="s">
        <v>113</v>
      </c>
      <c r="H4" s="1" t="s">
        <v>113</v>
      </c>
      <c r="I4" s="1" t="s">
        <v>113</v>
      </c>
      <c r="J4" s="1" t="s">
        <v>113</v>
      </c>
      <c r="K4" s="1" t="s">
        <v>113</v>
      </c>
      <c r="L4" s="1" t="s">
        <v>113</v>
      </c>
      <c r="M4" s="1" t="s">
        <v>113</v>
      </c>
      <c r="N4" s="1" t="s">
        <v>113</v>
      </c>
      <c r="O4" s="1" t="s">
        <v>113</v>
      </c>
      <c r="P4" s="1" t="s">
        <v>99</v>
      </c>
      <c r="Q4" s="1" t="s">
        <v>99</v>
      </c>
    </row>
    <row r="5" spans="1:17" ht="21" customHeight="1">
      <c r="A5" s="35"/>
      <c r="B5" s="38"/>
      <c r="C5" s="38"/>
      <c r="D5" s="26" t="s">
        <v>117</v>
      </c>
      <c r="E5" s="26" t="s">
        <v>117</v>
      </c>
      <c r="F5" s="26" t="s">
        <v>117</v>
      </c>
      <c r="G5" s="26" t="s">
        <v>117</v>
      </c>
      <c r="H5" s="26" t="s">
        <v>117</v>
      </c>
      <c r="I5" s="26" t="s">
        <v>117</v>
      </c>
      <c r="J5" s="26" t="s">
        <v>117</v>
      </c>
      <c r="K5" s="26" t="s">
        <v>117</v>
      </c>
      <c r="L5" s="26" t="s">
        <v>117</v>
      </c>
      <c r="M5" s="26" t="s">
        <v>117</v>
      </c>
      <c r="N5" s="26" t="s">
        <v>117</v>
      </c>
      <c r="O5" s="26" t="s">
        <v>117</v>
      </c>
      <c r="P5" s="26" t="s">
        <v>117</v>
      </c>
      <c r="Q5" s="26" t="s">
        <v>117</v>
      </c>
    </row>
    <row r="6" spans="1:17" s="19" customFormat="1" ht="15">
      <c r="A6" s="24">
        <v>1</v>
      </c>
      <c r="B6" s="4" t="s">
        <v>4</v>
      </c>
      <c r="C6" s="4" t="s">
        <v>5</v>
      </c>
      <c r="D6" s="4">
        <v>451.34048782242644</v>
      </c>
      <c r="E6" s="2">
        <v>393.82652348517877</v>
      </c>
      <c r="F6" s="16">
        <v>317.908305396484</v>
      </c>
      <c r="G6" s="17">
        <v>220.18099461785525</v>
      </c>
      <c r="H6" s="4"/>
      <c r="I6" s="4"/>
      <c r="J6" s="4"/>
      <c r="K6" s="4"/>
      <c r="L6" s="4"/>
      <c r="M6" s="15">
        <v>197.68999999999997</v>
      </c>
      <c r="N6" s="2">
        <v>343.6162955201455</v>
      </c>
      <c r="O6" s="15">
        <v>436.3637744352322</v>
      </c>
      <c r="P6" s="18"/>
      <c r="Q6" s="3">
        <f>D6+E6+F6+G6+H6+I6+J6+K6+L6+M6+N6+O6+P6</f>
        <v>2360.9263812773224</v>
      </c>
    </row>
    <row r="7" spans="1:18" s="5" customFormat="1" ht="15">
      <c r="A7" s="24">
        <v>2</v>
      </c>
      <c r="B7" s="2" t="s">
        <v>6</v>
      </c>
      <c r="C7" s="2" t="s">
        <v>7</v>
      </c>
      <c r="D7" s="2">
        <v>315.94328914856004</v>
      </c>
      <c r="E7" s="2">
        <v>306.5374710340622</v>
      </c>
      <c r="F7" s="20">
        <v>206.08271956973178</v>
      </c>
      <c r="G7" s="18">
        <v>195.2580091943811</v>
      </c>
      <c r="H7" s="2"/>
      <c r="I7" s="2"/>
      <c r="J7" s="2"/>
      <c r="K7" s="2"/>
      <c r="L7" s="2"/>
      <c r="M7" s="2">
        <v>109.3009998586469</v>
      </c>
      <c r="N7" s="2">
        <v>220.72692709950803</v>
      </c>
      <c r="O7" s="2">
        <v>268.2525155892046</v>
      </c>
      <c r="P7" s="18"/>
      <c r="Q7" s="3">
        <f aca="true" t="shared" si="0" ref="Q7:Q15">D7+E7+F7+G7+H7+I7+J7+K7+L7+M7+N7+O7+P7</f>
        <v>1622.1019314940947</v>
      </c>
      <c r="R7" s="19"/>
    </row>
    <row r="8" spans="1:18" s="5" customFormat="1" ht="15">
      <c r="A8" s="24">
        <v>3</v>
      </c>
      <c r="B8" s="2" t="s">
        <v>8</v>
      </c>
      <c r="C8" s="2" t="s">
        <v>9</v>
      </c>
      <c r="D8" s="2">
        <v>288.56543408183995</v>
      </c>
      <c r="E8" s="2">
        <v>249.0843388011684</v>
      </c>
      <c r="F8" s="20">
        <v>195.12492599088313</v>
      </c>
      <c r="G8" s="18">
        <v>110.15524097103467</v>
      </c>
      <c r="H8" s="2"/>
      <c r="I8" s="2"/>
      <c r="J8" s="2"/>
      <c r="K8" s="2"/>
      <c r="L8" s="2"/>
      <c r="M8" s="2">
        <v>86.54</v>
      </c>
      <c r="N8" s="2">
        <v>217.55627362678925</v>
      </c>
      <c r="O8" s="2">
        <v>279.79314323730205</v>
      </c>
      <c r="P8" s="18"/>
      <c r="Q8" s="3">
        <f t="shared" si="0"/>
        <v>1426.8193567090175</v>
      </c>
      <c r="R8" s="19"/>
    </row>
    <row r="9" spans="1:18" s="5" customFormat="1" ht="15">
      <c r="A9" s="24">
        <v>4</v>
      </c>
      <c r="B9" s="2" t="s">
        <v>10</v>
      </c>
      <c r="C9" s="2" t="s">
        <v>11</v>
      </c>
      <c r="D9" s="2">
        <v>293.5068391034581</v>
      </c>
      <c r="E9" s="2">
        <v>264.7751837331654</v>
      </c>
      <c r="F9" s="20">
        <v>199.80593285072862</v>
      </c>
      <c r="G9" s="18">
        <v>121.5318777104543</v>
      </c>
      <c r="H9" s="2"/>
      <c r="I9" s="2"/>
      <c r="J9" s="2"/>
      <c r="K9" s="2"/>
      <c r="L9" s="2"/>
      <c r="M9" s="2">
        <v>133.38</v>
      </c>
      <c r="N9" s="2">
        <v>280.03999999999996</v>
      </c>
      <c r="O9" s="2">
        <v>342.0117450440245</v>
      </c>
      <c r="P9" s="18"/>
      <c r="Q9" s="3">
        <f>D9+E9+F9+G9+H9+I9+J9+K9+L9+M9+N9+O9+P9</f>
        <v>1635.051578441831</v>
      </c>
      <c r="R9" s="19"/>
    </row>
    <row r="10" spans="1:18" s="5" customFormat="1" ht="15">
      <c r="A10" s="24">
        <v>5</v>
      </c>
      <c r="B10" s="2" t="s">
        <v>12</v>
      </c>
      <c r="C10" s="2" t="s">
        <v>13</v>
      </c>
      <c r="D10" s="2">
        <v>264.0836595480746</v>
      </c>
      <c r="E10" s="2">
        <v>240.16127772449653</v>
      </c>
      <c r="F10" s="20">
        <v>193.533556132315</v>
      </c>
      <c r="G10" s="18">
        <v>134.51565811004642</v>
      </c>
      <c r="H10" s="2"/>
      <c r="I10" s="2"/>
      <c r="J10" s="2"/>
      <c r="K10" s="2"/>
      <c r="L10" s="2"/>
      <c r="M10" s="2">
        <v>101.62094245204047</v>
      </c>
      <c r="N10" s="2">
        <v>218.1575527520658</v>
      </c>
      <c r="O10" s="2">
        <v>253.55083779812614</v>
      </c>
      <c r="P10" s="18"/>
      <c r="Q10" s="3">
        <f t="shared" si="0"/>
        <v>1405.623484517165</v>
      </c>
      <c r="R10" s="19"/>
    </row>
    <row r="11" spans="1:18" s="5" customFormat="1" ht="15">
      <c r="A11" s="24">
        <v>6</v>
      </c>
      <c r="B11" s="2" t="s">
        <v>14</v>
      </c>
      <c r="C11" s="2" t="s">
        <v>15</v>
      </c>
      <c r="D11" s="2">
        <v>793.4715548108652</v>
      </c>
      <c r="E11" s="2">
        <v>698.552009754202</v>
      </c>
      <c r="F11" s="20">
        <v>550.2393231108754</v>
      </c>
      <c r="G11" s="18">
        <v>366.6122155550456</v>
      </c>
      <c r="H11" s="2"/>
      <c r="I11" s="2"/>
      <c r="J11" s="2"/>
      <c r="K11" s="2"/>
      <c r="L11" s="2"/>
      <c r="M11" s="2">
        <v>283</v>
      </c>
      <c r="N11" s="2">
        <v>587.6</v>
      </c>
      <c r="O11" s="2">
        <v>852.5225413683686</v>
      </c>
      <c r="P11" s="18"/>
      <c r="Q11" s="3">
        <f t="shared" si="0"/>
        <v>4131.997644599357</v>
      </c>
      <c r="R11" s="19"/>
    </row>
    <row r="12" spans="1:18" s="5" customFormat="1" ht="15">
      <c r="A12" s="24">
        <v>7</v>
      </c>
      <c r="B12" s="2" t="s">
        <v>16</v>
      </c>
      <c r="C12" s="2" t="s">
        <v>17</v>
      </c>
      <c r="D12" s="2">
        <v>439.718380918014</v>
      </c>
      <c r="E12" s="2">
        <v>383.4849912430103</v>
      </c>
      <c r="F12" s="20">
        <v>296.4909413702842</v>
      </c>
      <c r="G12" s="18">
        <v>201.74770479805886</v>
      </c>
      <c r="H12" s="2"/>
      <c r="I12" s="2"/>
      <c r="J12" s="2"/>
      <c r="K12" s="2"/>
      <c r="L12" s="2"/>
      <c r="M12" s="2">
        <v>175.17999999999998</v>
      </c>
      <c r="N12" s="2">
        <v>364.22035655542805</v>
      </c>
      <c r="O12" s="2">
        <v>455.38251246814514</v>
      </c>
      <c r="P12" s="18"/>
      <c r="Q12" s="3">
        <f t="shared" si="0"/>
        <v>2316.2248873529406</v>
      </c>
      <c r="R12" s="19"/>
    </row>
    <row r="13" spans="1:18" s="5" customFormat="1" ht="15">
      <c r="A13" s="24">
        <v>8</v>
      </c>
      <c r="B13" s="2" t="s">
        <v>18</v>
      </c>
      <c r="C13" s="2" t="s">
        <v>19</v>
      </c>
      <c r="D13" s="2">
        <v>319.0961821593233</v>
      </c>
      <c r="E13" s="2">
        <v>280.449920116623</v>
      </c>
      <c r="F13" s="20">
        <v>210.59450966722687</v>
      </c>
      <c r="G13" s="18">
        <v>156.96485282910083</v>
      </c>
      <c r="H13" s="2"/>
      <c r="I13" s="2"/>
      <c r="J13" s="2"/>
      <c r="K13" s="2"/>
      <c r="L13" s="2"/>
      <c r="M13" s="2">
        <v>106.90065130623142</v>
      </c>
      <c r="N13" s="2">
        <v>256.8330524366013</v>
      </c>
      <c r="O13" s="2">
        <v>321.0466525621979</v>
      </c>
      <c r="P13" s="18"/>
      <c r="Q13" s="3">
        <f t="shared" si="0"/>
        <v>1651.8858210773046</v>
      </c>
      <c r="R13" s="19"/>
    </row>
    <row r="14" spans="1:18" s="5" customFormat="1" ht="15">
      <c r="A14" s="24">
        <v>9</v>
      </c>
      <c r="B14" s="2" t="s">
        <v>20</v>
      </c>
      <c r="C14" s="2" t="s">
        <v>21</v>
      </c>
      <c r="D14" s="2">
        <v>287.43684675287045</v>
      </c>
      <c r="E14" s="2">
        <v>241.47386522158013</v>
      </c>
      <c r="F14" s="20">
        <v>190.46683324133227</v>
      </c>
      <c r="G14" s="18">
        <v>115.59352839780522</v>
      </c>
      <c r="H14" s="2"/>
      <c r="I14" s="2"/>
      <c r="J14" s="2"/>
      <c r="K14" s="2"/>
      <c r="L14" s="2"/>
      <c r="M14" s="2">
        <v>81.33236669607501</v>
      </c>
      <c r="N14" s="2">
        <v>221.94904953851736</v>
      </c>
      <c r="O14" s="2">
        <v>272.5417129700289</v>
      </c>
      <c r="P14" s="18"/>
      <c r="Q14" s="3">
        <f t="shared" si="0"/>
        <v>1410.7942028182097</v>
      </c>
      <c r="R14" s="19"/>
    </row>
    <row r="15" spans="1:18" s="5" customFormat="1" ht="15">
      <c r="A15" s="24">
        <v>10</v>
      </c>
      <c r="B15" s="2" t="s">
        <v>22</v>
      </c>
      <c r="C15" s="2" t="s">
        <v>23</v>
      </c>
      <c r="D15" s="2">
        <v>116.99149913182349</v>
      </c>
      <c r="E15" s="2">
        <v>107.10551241539771</v>
      </c>
      <c r="F15" s="20">
        <v>87.2989141698227</v>
      </c>
      <c r="G15" s="18">
        <v>61.37357661354656</v>
      </c>
      <c r="H15" s="2"/>
      <c r="I15" s="2"/>
      <c r="J15" s="2"/>
      <c r="K15" s="2"/>
      <c r="L15" s="2"/>
      <c r="M15" s="2">
        <v>41.19839427379104</v>
      </c>
      <c r="N15" s="2">
        <v>105.93418407825006</v>
      </c>
      <c r="O15" s="2">
        <v>124.40892339754188</v>
      </c>
      <c r="P15" s="18"/>
      <c r="Q15" s="3">
        <f t="shared" si="0"/>
        <v>644.3110040801735</v>
      </c>
      <c r="R15" s="19"/>
    </row>
    <row r="16" spans="1:18" s="5" customFormat="1" ht="15">
      <c r="A16" s="24">
        <v>11</v>
      </c>
      <c r="B16" s="2" t="s">
        <v>24</v>
      </c>
      <c r="C16" s="2" t="s">
        <v>25</v>
      </c>
      <c r="D16" s="2">
        <v>268.1994085716795</v>
      </c>
      <c r="E16" s="2">
        <v>234.7511061982419</v>
      </c>
      <c r="F16" s="20">
        <v>191.410507576266</v>
      </c>
      <c r="G16" s="18">
        <v>129.5589900854822</v>
      </c>
      <c r="H16" s="2"/>
      <c r="I16" s="2"/>
      <c r="J16" s="2"/>
      <c r="K16" s="2"/>
      <c r="L16" s="2"/>
      <c r="M16" s="2">
        <v>94.93185179419858</v>
      </c>
      <c r="N16" s="2">
        <v>207.14029721254326</v>
      </c>
      <c r="O16" s="2">
        <v>253.72874238211676</v>
      </c>
      <c r="P16" s="18"/>
      <c r="Q16" s="3">
        <f aca="true" t="shared" si="1" ref="Q16:Q25">D16+E16+F16+G16+H16+I16+J16+K16+L16+M16+N16+O16+P16</f>
        <v>1379.7209038205283</v>
      </c>
      <c r="R16" s="19"/>
    </row>
    <row r="17" spans="1:18" s="5" customFormat="1" ht="15">
      <c r="A17" s="24">
        <v>12</v>
      </c>
      <c r="B17" s="2" t="s">
        <v>26</v>
      </c>
      <c r="C17" s="2" t="s">
        <v>27</v>
      </c>
      <c r="D17" s="2">
        <v>129.8853462655659</v>
      </c>
      <c r="E17" s="2">
        <v>116.43408774696307</v>
      </c>
      <c r="F17" s="20">
        <v>104.09849326126758</v>
      </c>
      <c r="G17" s="18">
        <v>66.99104255726908</v>
      </c>
      <c r="H17" s="2"/>
      <c r="I17" s="2"/>
      <c r="J17" s="2"/>
      <c r="K17" s="2"/>
      <c r="L17" s="2"/>
      <c r="M17" s="2">
        <v>52.03</v>
      </c>
      <c r="N17" s="2">
        <v>115.27034205522779</v>
      </c>
      <c r="O17" s="2">
        <v>139.08716258872278</v>
      </c>
      <c r="P17" s="18"/>
      <c r="Q17" s="3">
        <f t="shared" si="1"/>
        <v>723.7964744750161</v>
      </c>
      <c r="R17" s="19"/>
    </row>
    <row r="18" spans="1:18" s="5" customFormat="1" ht="15">
      <c r="A18" s="24">
        <v>13</v>
      </c>
      <c r="B18" s="2" t="s">
        <v>28</v>
      </c>
      <c r="C18" s="2" t="s">
        <v>29</v>
      </c>
      <c r="D18" s="2">
        <v>296.0361827767314</v>
      </c>
      <c r="E18" s="2">
        <v>269.9395776462501</v>
      </c>
      <c r="F18" s="20">
        <v>216.0678444174562</v>
      </c>
      <c r="G18" s="18">
        <v>160.09467717364547</v>
      </c>
      <c r="H18" s="2"/>
      <c r="I18" s="2"/>
      <c r="J18" s="2"/>
      <c r="K18" s="2"/>
      <c r="L18" s="2"/>
      <c r="M18" s="2">
        <v>99.00000000000001</v>
      </c>
      <c r="N18" s="2">
        <v>218.40352239927245</v>
      </c>
      <c r="O18" s="2">
        <v>301.85153528675295</v>
      </c>
      <c r="P18" s="18"/>
      <c r="Q18" s="3">
        <f t="shared" si="1"/>
        <v>1561.3933397001088</v>
      </c>
      <c r="R18" s="19"/>
    </row>
    <row r="19" spans="1:18" s="5" customFormat="1" ht="15">
      <c r="A19" s="24">
        <v>14</v>
      </c>
      <c r="B19" s="2" t="s">
        <v>30</v>
      </c>
      <c r="C19" s="2" t="s">
        <v>31</v>
      </c>
      <c r="D19" s="2">
        <v>601.0150376631136</v>
      </c>
      <c r="E19" s="2">
        <v>517.0856338725263</v>
      </c>
      <c r="F19" s="20">
        <v>390.95024156521134</v>
      </c>
      <c r="G19" s="18">
        <v>279.7599615679081</v>
      </c>
      <c r="H19" s="2"/>
      <c r="I19" s="2"/>
      <c r="J19" s="2"/>
      <c r="K19" s="2"/>
      <c r="L19" s="2"/>
      <c r="M19" s="2">
        <v>283.46999999999997</v>
      </c>
      <c r="N19" s="2">
        <v>518.6470963979281</v>
      </c>
      <c r="O19" s="2">
        <v>631.5640402666638</v>
      </c>
      <c r="P19" s="18"/>
      <c r="Q19" s="3">
        <f t="shared" si="1"/>
        <v>3222.492011333351</v>
      </c>
      <c r="R19" s="19"/>
    </row>
    <row r="20" spans="1:18" s="5" customFormat="1" ht="15">
      <c r="A20" s="24">
        <v>15</v>
      </c>
      <c r="B20" s="2" t="s">
        <v>32</v>
      </c>
      <c r="C20" s="2" t="s">
        <v>33</v>
      </c>
      <c r="D20" s="2">
        <v>126.7404371199076</v>
      </c>
      <c r="E20" s="2">
        <v>118.22860293281322</v>
      </c>
      <c r="F20" s="20">
        <v>78.31946076058254</v>
      </c>
      <c r="G20" s="18">
        <v>52.72377736299277</v>
      </c>
      <c r="H20" s="2"/>
      <c r="I20" s="2"/>
      <c r="J20" s="2"/>
      <c r="K20" s="2"/>
      <c r="L20" s="2"/>
      <c r="M20" s="2">
        <v>48.92</v>
      </c>
      <c r="N20" s="2">
        <v>96.26097010794354</v>
      </c>
      <c r="O20" s="2">
        <v>121.86199340023767</v>
      </c>
      <c r="P20" s="18"/>
      <c r="Q20" s="3">
        <f t="shared" si="1"/>
        <v>643.0552416844773</v>
      </c>
      <c r="R20" s="19"/>
    </row>
    <row r="21" spans="1:18" s="5" customFormat="1" ht="15">
      <c r="A21" s="24">
        <v>16</v>
      </c>
      <c r="B21" s="2" t="s">
        <v>34</v>
      </c>
      <c r="C21" s="2" t="s">
        <v>35</v>
      </c>
      <c r="D21" s="2">
        <v>273.37414732511564</v>
      </c>
      <c r="E21" s="2">
        <v>232.63307787397548</v>
      </c>
      <c r="F21" s="20">
        <v>178.73051564621005</v>
      </c>
      <c r="G21" s="18">
        <v>104.3484096723274</v>
      </c>
      <c r="H21" s="2"/>
      <c r="I21" s="2"/>
      <c r="J21" s="2"/>
      <c r="K21" s="2"/>
      <c r="L21" s="2"/>
      <c r="M21" s="2">
        <v>90.33</v>
      </c>
      <c r="N21" s="2">
        <v>193.50000000000003</v>
      </c>
      <c r="O21" s="2">
        <v>252.11447255024314</v>
      </c>
      <c r="P21" s="18"/>
      <c r="Q21" s="3">
        <f t="shared" si="1"/>
        <v>1325.0306230678718</v>
      </c>
      <c r="R21" s="19"/>
    </row>
    <row r="22" spans="1:18" s="5" customFormat="1" ht="15">
      <c r="A22" s="24">
        <v>17</v>
      </c>
      <c r="B22" s="2" t="s">
        <v>36</v>
      </c>
      <c r="C22" s="2" t="s">
        <v>37</v>
      </c>
      <c r="D22" s="2">
        <v>105.69796546639171</v>
      </c>
      <c r="E22" s="2">
        <v>94.57373491361776</v>
      </c>
      <c r="F22" s="20">
        <v>76.58797994899305</v>
      </c>
      <c r="G22" s="18">
        <v>53.48582131416042</v>
      </c>
      <c r="H22" s="2"/>
      <c r="I22" s="21"/>
      <c r="J22" s="2"/>
      <c r="K22" s="2"/>
      <c r="L22" s="2"/>
      <c r="M22" s="2">
        <v>43.81999999999999</v>
      </c>
      <c r="N22" s="2">
        <v>90.11000000000001</v>
      </c>
      <c r="O22" s="2">
        <v>113.96618889480241</v>
      </c>
      <c r="P22" s="18"/>
      <c r="Q22" s="3">
        <f t="shared" si="1"/>
        <v>578.2416905379654</v>
      </c>
      <c r="R22" s="19"/>
    </row>
    <row r="23" spans="1:18" s="5" customFormat="1" ht="15">
      <c r="A23" s="24">
        <v>18</v>
      </c>
      <c r="B23" s="2" t="s">
        <v>38</v>
      </c>
      <c r="C23" s="2" t="s">
        <v>39</v>
      </c>
      <c r="D23" s="2">
        <v>56.53239831341816</v>
      </c>
      <c r="E23" s="2">
        <v>52.391964</v>
      </c>
      <c r="F23" s="20">
        <v>41.35149476684796</v>
      </c>
      <c r="G23" s="18">
        <v>31.168398961087746</v>
      </c>
      <c r="H23" s="2"/>
      <c r="I23" s="2"/>
      <c r="J23" s="2"/>
      <c r="K23" s="2"/>
      <c r="L23" s="2"/>
      <c r="M23" s="2">
        <v>22.527112981091598</v>
      </c>
      <c r="N23" s="4">
        <v>47.34905985886532</v>
      </c>
      <c r="O23" s="2">
        <v>63.56448211074418</v>
      </c>
      <c r="P23" s="18"/>
      <c r="Q23" s="3">
        <f t="shared" si="1"/>
        <v>314.8849109920549</v>
      </c>
      <c r="R23" s="19"/>
    </row>
    <row r="24" spans="1:18" s="5" customFormat="1" ht="15">
      <c r="A24" s="24">
        <v>19</v>
      </c>
      <c r="B24" s="2" t="s">
        <v>40</v>
      </c>
      <c r="C24" s="2" t="s">
        <v>41</v>
      </c>
      <c r="D24" s="2">
        <v>427.3079504054054</v>
      </c>
      <c r="E24" s="2">
        <v>365.41872020075283</v>
      </c>
      <c r="F24" s="20">
        <v>290.4188559473664</v>
      </c>
      <c r="G24" s="18">
        <v>208.52092329270977</v>
      </c>
      <c r="H24" s="2"/>
      <c r="I24" s="2"/>
      <c r="J24" s="2"/>
      <c r="K24" s="2"/>
      <c r="L24" s="2"/>
      <c r="M24" s="2">
        <v>148.43380635133872</v>
      </c>
      <c r="N24" s="4">
        <v>349.69469792455556</v>
      </c>
      <c r="O24" s="2">
        <v>428.5633408477231</v>
      </c>
      <c r="P24" s="18"/>
      <c r="Q24" s="3">
        <f t="shared" si="1"/>
        <v>2218.358294969852</v>
      </c>
      <c r="R24" s="19"/>
    </row>
    <row r="25" spans="1:18" s="5" customFormat="1" ht="15">
      <c r="A25" s="24">
        <v>20</v>
      </c>
      <c r="B25" s="2" t="s">
        <v>42</v>
      </c>
      <c r="C25" s="2" t="s">
        <v>43</v>
      </c>
      <c r="D25" s="2">
        <v>435.8361040113634</v>
      </c>
      <c r="E25" s="2">
        <v>396.16284216163564</v>
      </c>
      <c r="F25" s="20">
        <v>313.75974029111984</v>
      </c>
      <c r="G25" s="18">
        <v>207.42660521928917</v>
      </c>
      <c r="H25" s="2"/>
      <c r="I25" s="2"/>
      <c r="J25" s="2"/>
      <c r="K25" s="2"/>
      <c r="L25" s="2"/>
      <c r="M25" s="21">
        <v>148.25831032982475</v>
      </c>
      <c r="N25" s="4">
        <v>329.32636386169935</v>
      </c>
      <c r="O25" s="2">
        <v>442.06975185793755</v>
      </c>
      <c r="P25" s="18"/>
      <c r="Q25" s="3">
        <f t="shared" si="1"/>
        <v>2272.8397177328698</v>
      </c>
      <c r="R25" s="19"/>
    </row>
    <row r="26" spans="1:18" s="5" customFormat="1" ht="15">
      <c r="A26" s="24">
        <v>21</v>
      </c>
      <c r="B26" s="2" t="s">
        <v>44</v>
      </c>
      <c r="C26" s="2" t="s">
        <v>45</v>
      </c>
      <c r="D26" s="2">
        <v>552.8208386744856</v>
      </c>
      <c r="E26" s="2">
        <v>473.58063219414925</v>
      </c>
      <c r="F26" s="20">
        <v>366.59388111043836</v>
      </c>
      <c r="G26" s="18">
        <v>280.9170202516378</v>
      </c>
      <c r="H26" s="2"/>
      <c r="I26" s="2"/>
      <c r="J26" s="2"/>
      <c r="K26" s="2"/>
      <c r="L26" s="2"/>
      <c r="M26" s="2">
        <v>171.3</v>
      </c>
      <c r="N26" s="2">
        <v>428.65542630864735</v>
      </c>
      <c r="O26" s="2">
        <v>559.6001682434292</v>
      </c>
      <c r="P26" s="18"/>
      <c r="Q26" s="3">
        <f aca="true" t="shared" si="2" ref="Q26:Q56">D26+E26+F26+G26+H26+I26+J26+K26+L26+M26+N26+O26+P26</f>
        <v>2833.4679667827877</v>
      </c>
      <c r="R26" s="19"/>
    </row>
    <row r="27" spans="1:18" s="5" customFormat="1" ht="15">
      <c r="A27" s="24">
        <v>22</v>
      </c>
      <c r="B27" s="2" t="s">
        <v>46</v>
      </c>
      <c r="C27" s="2" t="s">
        <v>47</v>
      </c>
      <c r="D27" s="2">
        <v>482.90435282992325</v>
      </c>
      <c r="E27" s="2">
        <v>419.7443970569458</v>
      </c>
      <c r="F27" s="20">
        <v>320.43458760241003</v>
      </c>
      <c r="G27" s="18">
        <v>206.27320932880218</v>
      </c>
      <c r="H27" s="2"/>
      <c r="I27" s="2"/>
      <c r="J27" s="2"/>
      <c r="K27" s="2"/>
      <c r="L27" s="2"/>
      <c r="M27" s="2">
        <v>144.64999999999998</v>
      </c>
      <c r="N27" s="2">
        <v>348.53556146455264</v>
      </c>
      <c r="O27" s="2">
        <v>485.5126996395371</v>
      </c>
      <c r="P27" s="18"/>
      <c r="Q27" s="3">
        <f t="shared" si="2"/>
        <v>2408.054807922171</v>
      </c>
      <c r="R27" s="19"/>
    </row>
    <row r="28" spans="1:18" s="5" customFormat="1" ht="15">
      <c r="A28" s="24">
        <v>23</v>
      </c>
      <c r="B28" s="2" t="s">
        <v>48</v>
      </c>
      <c r="C28" s="2" t="s">
        <v>49</v>
      </c>
      <c r="D28" s="2">
        <v>544.9419675583073</v>
      </c>
      <c r="E28" s="2">
        <v>482.43793699814705</v>
      </c>
      <c r="F28" s="20">
        <v>367.5697803312777</v>
      </c>
      <c r="G28" s="18">
        <v>242.61810173728557</v>
      </c>
      <c r="H28" s="2"/>
      <c r="I28" s="2"/>
      <c r="J28" s="2"/>
      <c r="K28" s="2"/>
      <c r="L28" s="2"/>
      <c r="M28" s="2">
        <v>175.58271164859224</v>
      </c>
      <c r="N28" s="2">
        <v>455.5654680543371</v>
      </c>
      <c r="O28" s="2">
        <v>564.53983088501</v>
      </c>
      <c r="P28" s="18"/>
      <c r="Q28" s="3">
        <f t="shared" si="2"/>
        <v>2833.255797212957</v>
      </c>
      <c r="R28" s="19"/>
    </row>
    <row r="29" spans="1:18" s="5" customFormat="1" ht="15">
      <c r="A29" s="24">
        <v>24</v>
      </c>
      <c r="B29" s="2" t="s">
        <v>50</v>
      </c>
      <c r="C29" s="2" t="s">
        <v>51</v>
      </c>
      <c r="D29" s="2">
        <v>258.7284779866086</v>
      </c>
      <c r="E29" s="2">
        <v>210.9998838070897</v>
      </c>
      <c r="F29" s="20">
        <v>159.142345804723</v>
      </c>
      <c r="G29" s="18">
        <v>113.5184897570818</v>
      </c>
      <c r="H29" s="2"/>
      <c r="I29" s="2"/>
      <c r="J29" s="2"/>
      <c r="K29" s="2"/>
      <c r="L29" s="2"/>
      <c r="M29" s="2">
        <v>97.52000000000001</v>
      </c>
      <c r="N29" s="2">
        <v>196.46000000000004</v>
      </c>
      <c r="O29" s="2">
        <v>265.8271876496471</v>
      </c>
      <c r="P29" s="18"/>
      <c r="Q29" s="3">
        <f t="shared" si="2"/>
        <v>1302.1963850051502</v>
      </c>
      <c r="R29" s="19"/>
    </row>
    <row r="30" spans="1:18" s="5" customFormat="1" ht="15">
      <c r="A30" s="24">
        <v>25</v>
      </c>
      <c r="B30" s="2" t="s">
        <v>52</v>
      </c>
      <c r="C30" s="2" t="s">
        <v>53</v>
      </c>
      <c r="D30" s="2">
        <v>125.01258566783065</v>
      </c>
      <c r="E30" s="2">
        <v>114.43288314060493</v>
      </c>
      <c r="F30" s="20">
        <v>91.15325325559525</v>
      </c>
      <c r="G30" s="18">
        <v>72.55076825545513</v>
      </c>
      <c r="H30" s="2"/>
      <c r="I30" s="2"/>
      <c r="J30" s="2"/>
      <c r="K30" s="2"/>
      <c r="L30" s="2"/>
      <c r="M30" s="2">
        <v>38.44492966705925</v>
      </c>
      <c r="N30" s="2">
        <v>108.04711177169403</v>
      </c>
      <c r="O30" s="2">
        <v>131.79627020169693</v>
      </c>
      <c r="P30" s="18"/>
      <c r="Q30" s="3">
        <f t="shared" si="2"/>
        <v>681.4378019599362</v>
      </c>
      <c r="R30" s="19"/>
    </row>
    <row r="31" spans="1:18" s="5" customFormat="1" ht="15">
      <c r="A31" s="24">
        <v>26</v>
      </c>
      <c r="B31" s="2" t="s">
        <v>54</v>
      </c>
      <c r="C31" s="2" t="s">
        <v>55</v>
      </c>
      <c r="D31" s="2">
        <v>227.12509740728925</v>
      </c>
      <c r="E31" s="2">
        <v>193.98998046423966</v>
      </c>
      <c r="F31" s="20">
        <v>150.2324679033743</v>
      </c>
      <c r="G31" s="18">
        <v>108.37185400993135</v>
      </c>
      <c r="H31" s="2"/>
      <c r="I31" s="2"/>
      <c r="J31" s="2"/>
      <c r="K31" s="2"/>
      <c r="L31" s="2"/>
      <c r="M31" s="2">
        <v>64.61999999999999</v>
      </c>
      <c r="N31" s="2">
        <v>175.59693607323547</v>
      </c>
      <c r="O31" s="2">
        <v>228.18734904973982</v>
      </c>
      <c r="P31" s="18"/>
      <c r="Q31" s="3">
        <f t="shared" si="2"/>
        <v>1148.1236849078098</v>
      </c>
      <c r="R31" s="19"/>
    </row>
    <row r="32" spans="1:18" s="5" customFormat="1" ht="15">
      <c r="A32" s="24">
        <v>27</v>
      </c>
      <c r="B32" s="2" t="s">
        <v>56</v>
      </c>
      <c r="C32" s="2" t="s">
        <v>57</v>
      </c>
      <c r="D32" s="2">
        <v>403.37672013513514</v>
      </c>
      <c r="E32" s="2">
        <v>347.3931120943953</v>
      </c>
      <c r="F32" s="20">
        <v>277.8283671278284</v>
      </c>
      <c r="G32" s="18">
        <v>202.98918730402053</v>
      </c>
      <c r="H32" s="2"/>
      <c r="I32" s="2"/>
      <c r="J32" s="2"/>
      <c r="K32" s="2"/>
      <c r="L32" s="2"/>
      <c r="M32" s="2">
        <v>150.84</v>
      </c>
      <c r="N32" s="2">
        <v>338.84999999999997</v>
      </c>
      <c r="O32" s="2">
        <v>437.00963989957137</v>
      </c>
      <c r="P32" s="18"/>
      <c r="Q32" s="3">
        <f t="shared" si="2"/>
        <v>2158.287026560951</v>
      </c>
      <c r="R32" s="19"/>
    </row>
    <row r="33" spans="1:18" s="5" customFormat="1" ht="15">
      <c r="A33" s="24">
        <v>28</v>
      </c>
      <c r="B33" s="2" t="s">
        <v>111</v>
      </c>
      <c r="C33" s="2" t="s">
        <v>112</v>
      </c>
      <c r="D33" s="2">
        <v>77.12238529957364</v>
      </c>
      <c r="E33" s="2">
        <v>70.25620191257057</v>
      </c>
      <c r="F33" s="20">
        <v>58.430091864520044</v>
      </c>
      <c r="G33" s="18">
        <v>46.184438345812325</v>
      </c>
      <c r="H33" s="2"/>
      <c r="I33" s="2"/>
      <c r="J33" s="2"/>
      <c r="K33" s="2"/>
      <c r="L33" s="2"/>
      <c r="M33" s="2">
        <v>20.348495245913757</v>
      </c>
      <c r="N33" s="2">
        <v>66.12756341178327</v>
      </c>
      <c r="O33" s="2">
        <v>83.82095277227387</v>
      </c>
      <c r="P33" s="18"/>
      <c r="Q33" s="3">
        <f t="shared" si="2"/>
        <v>422.2901288524475</v>
      </c>
      <c r="R33" s="19"/>
    </row>
    <row r="34" spans="1:18" s="5" customFormat="1" ht="15">
      <c r="A34" s="24">
        <v>29</v>
      </c>
      <c r="B34" s="2" t="s">
        <v>58</v>
      </c>
      <c r="C34" s="2" t="s">
        <v>59</v>
      </c>
      <c r="D34" s="2">
        <v>274.4804324861375</v>
      </c>
      <c r="E34" s="2">
        <v>238.06191417348484</v>
      </c>
      <c r="F34" s="20">
        <v>183.49438157320378</v>
      </c>
      <c r="G34" s="18">
        <v>115.31698390642524</v>
      </c>
      <c r="H34" s="2"/>
      <c r="I34" s="2"/>
      <c r="J34" s="2"/>
      <c r="K34" s="2"/>
      <c r="L34" s="2"/>
      <c r="M34" s="2">
        <v>87.73</v>
      </c>
      <c r="N34" s="2">
        <v>211.96542853188882</v>
      </c>
      <c r="O34" s="2">
        <v>296.3882284781957</v>
      </c>
      <c r="P34" s="18"/>
      <c r="Q34" s="3">
        <f t="shared" si="2"/>
        <v>1407.4373691493358</v>
      </c>
      <c r="R34" s="19"/>
    </row>
    <row r="35" spans="1:18" s="5" customFormat="1" ht="15">
      <c r="A35" s="24">
        <v>30</v>
      </c>
      <c r="B35" s="2" t="s">
        <v>60</v>
      </c>
      <c r="C35" s="2" t="s">
        <v>61</v>
      </c>
      <c r="D35" s="2">
        <v>178.53811243042048</v>
      </c>
      <c r="E35" s="4">
        <v>157.67093631833464</v>
      </c>
      <c r="F35" s="20">
        <v>117.43472102213384</v>
      </c>
      <c r="G35" s="18">
        <v>83.98026554297311</v>
      </c>
      <c r="H35" s="2"/>
      <c r="I35" s="2"/>
      <c r="J35" s="2"/>
      <c r="K35" s="2"/>
      <c r="L35" s="2"/>
      <c r="M35" s="2">
        <v>65.91</v>
      </c>
      <c r="N35" s="2">
        <v>146.31801629038</v>
      </c>
      <c r="O35" s="2">
        <v>187.90612938531652</v>
      </c>
      <c r="P35" s="18"/>
      <c r="Q35" s="3">
        <f t="shared" si="2"/>
        <v>937.7581809895585</v>
      </c>
      <c r="R35" s="19"/>
    </row>
    <row r="36" spans="1:18" s="5" customFormat="1" ht="15">
      <c r="A36" s="24">
        <v>31</v>
      </c>
      <c r="B36" s="2" t="s">
        <v>62</v>
      </c>
      <c r="C36" s="2" t="s">
        <v>63</v>
      </c>
      <c r="D36" s="2">
        <v>116.79435138513279</v>
      </c>
      <c r="E36" s="4">
        <v>103.57142796116057</v>
      </c>
      <c r="F36" s="20">
        <v>81.53860662897614</v>
      </c>
      <c r="G36" s="18">
        <v>57.124588465678066</v>
      </c>
      <c r="H36" s="2"/>
      <c r="I36" s="2"/>
      <c r="J36" s="2"/>
      <c r="K36" s="2"/>
      <c r="L36" s="2"/>
      <c r="M36" s="2">
        <v>30.336435240652833</v>
      </c>
      <c r="N36" s="2">
        <v>77.5584125040362</v>
      </c>
      <c r="O36" s="2">
        <v>108.37310839752159</v>
      </c>
      <c r="P36" s="18"/>
      <c r="Q36" s="3">
        <f t="shared" si="2"/>
        <v>575.2969305831582</v>
      </c>
      <c r="R36" s="19"/>
    </row>
    <row r="37" spans="1:18" s="5" customFormat="1" ht="15">
      <c r="A37" s="24">
        <v>32</v>
      </c>
      <c r="B37" s="2" t="s">
        <v>64</v>
      </c>
      <c r="C37" s="2" t="s">
        <v>65</v>
      </c>
      <c r="D37" s="2">
        <v>392.6402073339802</v>
      </c>
      <c r="E37" s="4">
        <v>337.37574993265326</v>
      </c>
      <c r="F37" s="22">
        <v>263.67929660086696</v>
      </c>
      <c r="G37" s="18">
        <v>191.9494386775381</v>
      </c>
      <c r="H37" s="2"/>
      <c r="I37" s="2"/>
      <c r="J37" s="2"/>
      <c r="K37" s="2"/>
      <c r="L37" s="2"/>
      <c r="M37" s="2">
        <v>136.06</v>
      </c>
      <c r="N37" s="2">
        <v>307.83249001621124</v>
      </c>
      <c r="O37" s="2">
        <v>386.10195609013596</v>
      </c>
      <c r="P37" s="18"/>
      <c r="Q37" s="3">
        <f t="shared" si="2"/>
        <v>2015.6391386513858</v>
      </c>
      <c r="R37" s="19"/>
    </row>
    <row r="38" spans="1:17" s="19" customFormat="1" ht="15">
      <c r="A38" s="24">
        <v>33</v>
      </c>
      <c r="B38" s="4" t="s">
        <v>66</v>
      </c>
      <c r="C38" s="4" t="s">
        <v>67</v>
      </c>
      <c r="D38" s="4">
        <v>524.0500474489803</v>
      </c>
      <c r="E38" s="4">
        <v>436.153218918919</v>
      </c>
      <c r="F38" s="16">
        <v>330.26419217997176</v>
      </c>
      <c r="G38" s="17">
        <v>246.7601983024485</v>
      </c>
      <c r="H38" s="4"/>
      <c r="I38" s="4"/>
      <c r="J38" s="4"/>
      <c r="K38" s="4"/>
      <c r="L38" s="4"/>
      <c r="M38" s="4">
        <v>180.52999999999997</v>
      </c>
      <c r="N38" s="4">
        <v>430.91921344581885</v>
      </c>
      <c r="O38" s="4">
        <v>513.775998265957</v>
      </c>
      <c r="P38" s="17"/>
      <c r="Q38" s="3">
        <f t="shared" si="2"/>
        <v>2662.4528685620953</v>
      </c>
    </row>
    <row r="39" spans="1:17" s="19" customFormat="1" ht="15">
      <c r="A39" s="24">
        <v>34</v>
      </c>
      <c r="B39" s="4" t="s">
        <v>68</v>
      </c>
      <c r="C39" s="4" t="s">
        <v>69</v>
      </c>
      <c r="D39" s="4">
        <v>308.90892378378373</v>
      </c>
      <c r="E39" s="4">
        <v>270.7759099198712</v>
      </c>
      <c r="F39" s="16">
        <v>210.0481951041002</v>
      </c>
      <c r="G39" s="17">
        <v>160.5813515874006</v>
      </c>
      <c r="H39" s="4"/>
      <c r="I39" s="4"/>
      <c r="J39" s="4"/>
      <c r="K39" s="4"/>
      <c r="L39" s="4"/>
      <c r="M39" s="4">
        <v>128.0171565197333</v>
      </c>
      <c r="N39" s="4">
        <v>254.69069628841925</v>
      </c>
      <c r="O39" s="4">
        <v>319.7861538135543</v>
      </c>
      <c r="P39" s="17"/>
      <c r="Q39" s="3">
        <f t="shared" si="2"/>
        <v>1652.8083870168625</v>
      </c>
    </row>
    <row r="40" spans="1:17" s="19" customFormat="1" ht="15">
      <c r="A40" s="24">
        <v>35</v>
      </c>
      <c r="B40" s="4" t="s">
        <v>70</v>
      </c>
      <c r="C40" s="4" t="s">
        <v>71</v>
      </c>
      <c r="D40" s="4">
        <v>499.0653136486486</v>
      </c>
      <c r="E40" s="4">
        <v>440.7105614035088</v>
      </c>
      <c r="F40" s="16">
        <v>352.745653631226</v>
      </c>
      <c r="G40" s="17">
        <v>243.66171838848834</v>
      </c>
      <c r="H40" s="4"/>
      <c r="I40" s="4"/>
      <c r="J40" s="4"/>
      <c r="K40" s="4"/>
      <c r="L40" s="4"/>
      <c r="M40" s="4">
        <v>174.9432786741491</v>
      </c>
      <c r="N40" s="4">
        <v>391.21332108971137</v>
      </c>
      <c r="O40" s="4">
        <v>491.63465049452793</v>
      </c>
      <c r="P40" s="17"/>
      <c r="Q40" s="3">
        <f t="shared" si="2"/>
        <v>2593.9744973302604</v>
      </c>
    </row>
    <row r="41" spans="1:17" s="19" customFormat="1" ht="15">
      <c r="A41" s="24">
        <v>36</v>
      </c>
      <c r="B41" s="4" t="s">
        <v>72</v>
      </c>
      <c r="C41" s="4" t="s">
        <v>73</v>
      </c>
      <c r="D41" s="4">
        <v>332.76691757427426</v>
      </c>
      <c r="E41" s="4">
        <v>302.22624930113955</v>
      </c>
      <c r="F41" s="16">
        <v>262.7839753966899</v>
      </c>
      <c r="G41" s="17">
        <v>200.56825469685828</v>
      </c>
      <c r="H41" s="4"/>
      <c r="I41" s="4"/>
      <c r="J41" s="4"/>
      <c r="K41" s="4"/>
      <c r="L41" s="4"/>
      <c r="M41" s="4">
        <v>151.57</v>
      </c>
      <c r="N41" s="4">
        <v>305.158550354094</v>
      </c>
      <c r="O41" s="4">
        <v>352.66918103277845</v>
      </c>
      <c r="P41" s="17"/>
      <c r="Q41" s="3">
        <f t="shared" si="2"/>
        <v>1907.7431283558344</v>
      </c>
    </row>
    <row r="42" spans="1:17" s="19" customFormat="1" ht="15">
      <c r="A42" s="24">
        <v>37</v>
      </c>
      <c r="B42" s="4" t="s">
        <v>74</v>
      </c>
      <c r="C42" s="4" t="s">
        <v>75</v>
      </c>
      <c r="D42" s="4">
        <v>295.2484394826783</v>
      </c>
      <c r="E42" s="4">
        <v>270.8812731385653</v>
      </c>
      <c r="F42" s="16">
        <v>218.54495487490811</v>
      </c>
      <c r="G42" s="17">
        <v>154.4791791232935</v>
      </c>
      <c r="H42" s="4"/>
      <c r="I42" s="4"/>
      <c r="J42" s="4"/>
      <c r="K42" s="4"/>
      <c r="L42" s="4"/>
      <c r="M42" s="4">
        <v>96.89999999999999</v>
      </c>
      <c r="N42" s="4">
        <v>229.53273087156762</v>
      </c>
      <c r="O42" s="4">
        <v>289.0859418291804</v>
      </c>
      <c r="P42" s="17"/>
      <c r="Q42" s="3">
        <f t="shared" si="2"/>
        <v>1554.6725193201933</v>
      </c>
    </row>
    <row r="43" spans="1:17" s="19" customFormat="1" ht="15">
      <c r="A43" s="24">
        <v>38</v>
      </c>
      <c r="B43" s="4" t="s">
        <v>76</v>
      </c>
      <c r="C43" s="4" t="s">
        <v>77</v>
      </c>
      <c r="D43" s="4">
        <v>187.33585359975982</v>
      </c>
      <c r="E43" s="4">
        <v>161.76860965994547</v>
      </c>
      <c r="F43" s="16">
        <v>131.15960543146977</v>
      </c>
      <c r="G43" s="17">
        <v>101.03023019715405</v>
      </c>
      <c r="H43" s="4"/>
      <c r="I43" s="4"/>
      <c r="J43" s="4"/>
      <c r="K43" s="4"/>
      <c r="L43" s="4"/>
      <c r="M43" s="4">
        <v>66.11464323389836</v>
      </c>
      <c r="N43" s="4">
        <v>141.97634425913338</v>
      </c>
      <c r="O43" s="4">
        <v>181.0711576632765</v>
      </c>
      <c r="P43" s="17"/>
      <c r="Q43" s="3">
        <f t="shared" si="2"/>
        <v>970.4564440446375</v>
      </c>
    </row>
    <row r="44" spans="1:17" s="19" customFormat="1" ht="15">
      <c r="A44" s="24">
        <v>39</v>
      </c>
      <c r="B44" s="4" t="s">
        <v>78</v>
      </c>
      <c r="C44" s="4" t="s">
        <v>79</v>
      </c>
      <c r="D44" s="4">
        <v>479.0561759784132</v>
      </c>
      <c r="E44" s="4">
        <v>413.2199622975319</v>
      </c>
      <c r="F44" s="16">
        <v>329.1568632186029</v>
      </c>
      <c r="G44" s="17">
        <v>240.47116661863058</v>
      </c>
      <c r="H44" s="4"/>
      <c r="I44" s="4"/>
      <c r="J44" s="4"/>
      <c r="K44" s="4"/>
      <c r="L44" s="4"/>
      <c r="M44" s="4">
        <v>175.45000000000005</v>
      </c>
      <c r="N44" s="4">
        <v>390.5770980028111</v>
      </c>
      <c r="O44" s="4">
        <v>474.6054044739937</v>
      </c>
      <c r="P44" s="17"/>
      <c r="Q44" s="3">
        <f t="shared" si="2"/>
        <v>2502.5366705899833</v>
      </c>
    </row>
    <row r="45" spans="1:17" s="19" customFormat="1" ht="15">
      <c r="A45" s="24">
        <v>40</v>
      </c>
      <c r="B45" s="4" t="s">
        <v>80</v>
      </c>
      <c r="C45" s="4" t="s">
        <v>81</v>
      </c>
      <c r="D45" s="4">
        <v>734.4057801641139</v>
      </c>
      <c r="E45" s="4">
        <v>649.5283121805833</v>
      </c>
      <c r="F45" s="16">
        <v>533.7683157886152</v>
      </c>
      <c r="G45" s="17">
        <v>394.74275954791517</v>
      </c>
      <c r="H45" s="4"/>
      <c r="I45" s="4"/>
      <c r="J45" s="4"/>
      <c r="K45" s="4"/>
      <c r="L45" s="4"/>
      <c r="M45" s="4">
        <v>209.8534434598589</v>
      </c>
      <c r="N45" s="4">
        <v>534.3245307448194</v>
      </c>
      <c r="O45" s="4">
        <v>662.233032849577</v>
      </c>
      <c r="P45" s="17"/>
      <c r="Q45" s="3">
        <f t="shared" si="2"/>
        <v>3718.856174735483</v>
      </c>
    </row>
    <row r="46" spans="1:17" s="19" customFormat="1" ht="15">
      <c r="A46" s="24">
        <v>41</v>
      </c>
      <c r="B46" s="4" t="s">
        <v>82</v>
      </c>
      <c r="C46" s="4" t="s">
        <v>83</v>
      </c>
      <c r="D46" s="4">
        <v>711.835775115777</v>
      </c>
      <c r="E46" s="4">
        <v>626.2178330643997</v>
      </c>
      <c r="F46" s="16">
        <v>484.4245639367512</v>
      </c>
      <c r="G46" s="17">
        <v>404.8032231905719</v>
      </c>
      <c r="H46" s="4"/>
      <c r="I46" s="4"/>
      <c r="J46" s="4"/>
      <c r="K46" s="4"/>
      <c r="L46" s="4"/>
      <c r="M46" s="21">
        <v>299.12732967353617</v>
      </c>
      <c r="N46" s="4">
        <v>714.3486187166709</v>
      </c>
      <c r="O46" s="4">
        <v>758.0252253155745</v>
      </c>
      <c r="P46" s="17"/>
      <c r="Q46" s="3">
        <f t="shared" si="2"/>
        <v>3998.7825690132813</v>
      </c>
    </row>
    <row r="47" spans="1:17" s="19" customFormat="1" ht="15">
      <c r="A47" s="24">
        <v>42</v>
      </c>
      <c r="B47" s="4" t="s">
        <v>84</v>
      </c>
      <c r="C47" s="4" t="s">
        <v>85</v>
      </c>
      <c r="D47" s="4">
        <v>361.3952077887747</v>
      </c>
      <c r="E47" s="4">
        <v>327.0099128605148</v>
      </c>
      <c r="F47" s="16">
        <v>255.9178726299775</v>
      </c>
      <c r="G47" s="17">
        <v>180.83084587989578</v>
      </c>
      <c r="H47" s="4"/>
      <c r="I47" s="4"/>
      <c r="J47" s="4"/>
      <c r="K47" s="4"/>
      <c r="L47" s="4"/>
      <c r="M47" s="4">
        <v>124.91</v>
      </c>
      <c r="N47" s="4">
        <v>270.4336932110237</v>
      </c>
      <c r="O47" s="4">
        <v>329.96251817220843</v>
      </c>
      <c r="P47" s="17"/>
      <c r="Q47" s="3">
        <f t="shared" si="2"/>
        <v>1850.460050542395</v>
      </c>
    </row>
    <row r="48" spans="1:17" s="19" customFormat="1" ht="15">
      <c r="A48" s="24">
        <v>43</v>
      </c>
      <c r="B48" s="4" t="s">
        <v>119</v>
      </c>
      <c r="C48" s="4"/>
      <c r="D48" s="4"/>
      <c r="E48" s="4"/>
      <c r="F48" s="16"/>
      <c r="G48" s="17"/>
      <c r="H48" s="4"/>
      <c r="I48" s="4"/>
      <c r="J48" s="4"/>
      <c r="K48" s="4"/>
      <c r="L48" s="4"/>
      <c r="M48" s="4">
        <v>52.78999999999999</v>
      </c>
      <c r="N48" s="4">
        <v>100.55067632754735</v>
      </c>
      <c r="O48" s="4">
        <v>131.27494331665807</v>
      </c>
      <c r="P48" s="17"/>
      <c r="Q48" s="3">
        <f t="shared" si="2"/>
        <v>284.61561964420537</v>
      </c>
    </row>
    <row r="49" spans="1:17" s="19" customFormat="1" ht="15">
      <c r="A49" s="24">
        <v>44</v>
      </c>
      <c r="B49" s="4" t="s">
        <v>86</v>
      </c>
      <c r="C49" s="4" t="s">
        <v>87</v>
      </c>
      <c r="D49" s="4">
        <v>733.2258297924215</v>
      </c>
      <c r="E49" s="4">
        <v>603.5496900151262</v>
      </c>
      <c r="F49" s="16">
        <v>532.2234249139641</v>
      </c>
      <c r="G49" s="17">
        <v>429.80431196427145</v>
      </c>
      <c r="H49" s="4"/>
      <c r="I49" s="4"/>
      <c r="J49" s="4"/>
      <c r="K49" s="4"/>
      <c r="L49" s="4"/>
      <c r="M49" s="4">
        <v>234.87309563646284</v>
      </c>
      <c r="N49" s="4">
        <v>479.96947771191714</v>
      </c>
      <c r="O49" s="4">
        <v>629.6790024620979</v>
      </c>
      <c r="P49" s="17"/>
      <c r="Q49" s="3">
        <f t="shared" si="2"/>
        <v>3643.324832496261</v>
      </c>
    </row>
    <row r="50" spans="1:17" s="19" customFormat="1" ht="15">
      <c r="A50" s="24">
        <v>45</v>
      </c>
      <c r="B50" s="4" t="s">
        <v>88</v>
      </c>
      <c r="C50" s="4" t="s">
        <v>89</v>
      </c>
      <c r="D50" s="4">
        <v>1184.4045788299888</v>
      </c>
      <c r="E50" s="4">
        <v>1054.7183961631822</v>
      </c>
      <c r="F50" s="16">
        <v>820.4160321228801</v>
      </c>
      <c r="G50" s="17">
        <v>541.687977402521</v>
      </c>
      <c r="H50" s="4"/>
      <c r="I50" s="4"/>
      <c r="J50" s="4"/>
      <c r="K50" s="4"/>
      <c r="L50" s="4"/>
      <c r="M50" s="4">
        <v>470.38620894785885</v>
      </c>
      <c r="N50" s="4">
        <v>916.8620714686629</v>
      </c>
      <c r="O50" s="4">
        <v>1123.3327610326808</v>
      </c>
      <c r="P50" s="17"/>
      <c r="Q50" s="3">
        <f t="shared" si="2"/>
        <v>6111.8080259677745</v>
      </c>
    </row>
    <row r="51" spans="1:18" s="5" customFormat="1" ht="15">
      <c r="A51" s="24">
        <v>46</v>
      </c>
      <c r="B51" s="2" t="s">
        <v>90</v>
      </c>
      <c r="C51" s="2" t="s">
        <v>91</v>
      </c>
      <c r="D51" s="2">
        <v>444.66301908039014</v>
      </c>
      <c r="E51" s="2">
        <v>371.0388391072289</v>
      </c>
      <c r="F51" s="20">
        <v>280.1051356675065</v>
      </c>
      <c r="G51" s="18">
        <v>230.31003620856546</v>
      </c>
      <c r="H51" s="2"/>
      <c r="I51" s="2"/>
      <c r="J51" s="2"/>
      <c r="K51" s="2"/>
      <c r="L51" s="2"/>
      <c r="M51" s="2">
        <v>174.28348956106788</v>
      </c>
      <c r="N51" s="2">
        <v>355.44509784571005</v>
      </c>
      <c r="O51" s="2">
        <v>428.30278022421953</v>
      </c>
      <c r="P51" s="18"/>
      <c r="Q51" s="3">
        <f t="shared" si="2"/>
        <v>2284.1483976946884</v>
      </c>
      <c r="R51" s="19"/>
    </row>
    <row r="52" spans="1:18" s="5" customFormat="1" ht="15">
      <c r="A52" s="24">
        <v>47</v>
      </c>
      <c r="B52" s="2" t="s">
        <v>92</v>
      </c>
      <c r="C52" s="2" t="s">
        <v>93</v>
      </c>
      <c r="D52" s="2">
        <v>976.8453206070227</v>
      </c>
      <c r="E52" s="2">
        <v>900.6975779673618</v>
      </c>
      <c r="F52" s="20">
        <v>717.6035321258814</v>
      </c>
      <c r="G52" s="18">
        <v>522.5305686010842</v>
      </c>
      <c r="H52" s="2"/>
      <c r="I52" s="2"/>
      <c r="J52" s="2"/>
      <c r="K52" s="2"/>
      <c r="L52" s="2"/>
      <c r="M52" s="2">
        <v>354.2656943869062</v>
      </c>
      <c r="N52" s="2">
        <v>746.9264720396209</v>
      </c>
      <c r="O52" s="2">
        <v>920.0454862880664</v>
      </c>
      <c r="P52" s="18"/>
      <c r="Q52" s="3">
        <f t="shared" si="2"/>
        <v>5138.914652015944</v>
      </c>
      <c r="R52" s="19"/>
    </row>
    <row r="53" spans="1:18" s="5" customFormat="1" ht="15">
      <c r="A53" s="24">
        <v>48</v>
      </c>
      <c r="B53" s="2" t="s">
        <v>120</v>
      </c>
      <c r="C53" s="2"/>
      <c r="D53" s="2"/>
      <c r="E53" s="2"/>
      <c r="F53" s="20"/>
      <c r="G53" s="18"/>
      <c r="H53" s="2"/>
      <c r="I53" s="2"/>
      <c r="J53" s="2"/>
      <c r="K53" s="2"/>
      <c r="L53" s="2"/>
      <c r="M53" s="2">
        <v>89.11865005</v>
      </c>
      <c r="N53" s="2">
        <v>138.93904115</v>
      </c>
      <c r="O53" s="2">
        <v>175.31743</v>
      </c>
      <c r="P53" s="18"/>
      <c r="Q53" s="3">
        <f t="shared" si="2"/>
        <v>403.3751212</v>
      </c>
      <c r="R53" s="19"/>
    </row>
    <row r="54" spans="1:18" s="5" customFormat="1" ht="15">
      <c r="A54" s="24">
        <v>49</v>
      </c>
      <c r="B54" s="2" t="s">
        <v>94</v>
      </c>
      <c r="C54" s="2" t="s">
        <v>95</v>
      </c>
      <c r="D54" s="2">
        <v>804.1971494773474</v>
      </c>
      <c r="E54" s="2">
        <v>746.8604247710166</v>
      </c>
      <c r="F54" s="20">
        <v>603.9853383160905</v>
      </c>
      <c r="G54" s="18">
        <v>427.6190987317471</v>
      </c>
      <c r="H54" s="2"/>
      <c r="I54" s="2"/>
      <c r="J54" s="2"/>
      <c r="K54" s="2"/>
      <c r="L54" s="2"/>
      <c r="M54" s="2">
        <v>267.57383555017</v>
      </c>
      <c r="N54" s="2">
        <v>595.037688479439</v>
      </c>
      <c r="O54" s="2">
        <v>747.1962855704126</v>
      </c>
      <c r="P54" s="18"/>
      <c r="Q54" s="3">
        <f t="shared" si="2"/>
        <v>4192.469820896223</v>
      </c>
      <c r="R54" s="19"/>
    </row>
    <row r="55" spans="1:18" s="5" customFormat="1" ht="15">
      <c r="A55" s="24">
        <v>50</v>
      </c>
      <c r="B55" s="2" t="s">
        <v>96</v>
      </c>
      <c r="C55" s="2" t="s">
        <v>97</v>
      </c>
      <c r="D55" s="2">
        <v>564.8478119527168</v>
      </c>
      <c r="E55" s="2">
        <v>501.0674145018242</v>
      </c>
      <c r="F55" s="20">
        <v>359.02233092284644</v>
      </c>
      <c r="G55" s="18">
        <v>262.4234300809998</v>
      </c>
      <c r="H55" s="2"/>
      <c r="I55" s="2"/>
      <c r="J55" s="2"/>
      <c r="K55" s="2"/>
      <c r="L55" s="2"/>
      <c r="M55" s="2">
        <v>206.95</v>
      </c>
      <c r="N55" s="2">
        <v>415.11</v>
      </c>
      <c r="O55" s="2">
        <v>530.6353889384959</v>
      </c>
      <c r="P55" s="18"/>
      <c r="Q55" s="3">
        <f t="shared" si="2"/>
        <v>2840.056376396883</v>
      </c>
      <c r="R55" s="19"/>
    </row>
    <row r="56" spans="1:18" s="5" customFormat="1" ht="15">
      <c r="A56" s="24">
        <v>51</v>
      </c>
      <c r="B56" s="2" t="s">
        <v>121</v>
      </c>
      <c r="C56" s="2"/>
      <c r="D56" s="2"/>
      <c r="E56" s="2">
        <v>50.40270369999999</v>
      </c>
      <c r="F56" s="20">
        <v>64.53008919999999</v>
      </c>
      <c r="G56" s="18">
        <v>46.8</v>
      </c>
      <c r="H56" s="2"/>
      <c r="I56" s="2"/>
      <c r="J56" s="2"/>
      <c r="K56" s="2"/>
      <c r="L56" s="2"/>
      <c r="M56" s="2">
        <v>36.59036590458898</v>
      </c>
      <c r="N56" s="2">
        <v>81.8260424998254</v>
      </c>
      <c r="O56" s="2">
        <v>85.59319709719091</v>
      </c>
      <c r="P56" s="18"/>
      <c r="Q56" s="3">
        <f t="shared" si="2"/>
        <v>365.74239840160527</v>
      </c>
      <c r="R56" s="19"/>
    </row>
    <row r="57" spans="1:18" s="5" customFormat="1" ht="15">
      <c r="A57" s="24"/>
      <c r="B57" s="23" t="s">
        <v>3</v>
      </c>
      <c r="C57" s="23"/>
      <c r="D57" s="23">
        <f>SUM(D6:D55)</f>
        <v>19067.516824915863</v>
      </c>
      <c r="E57" s="23">
        <f aca="true" t="shared" si="3" ref="E57:P57">SUM(E6:E55)</f>
        <v>16789.00968240016</v>
      </c>
      <c r="F57" s="23">
        <f>SUM(F6:F55)</f>
        <v>13188.942862767834</v>
      </c>
      <c r="G57" s="23">
        <f t="shared" si="3"/>
        <v>9442.110962108687</v>
      </c>
      <c r="H57" s="23">
        <f t="shared" si="3"/>
        <v>0</v>
      </c>
      <c r="I57" s="23">
        <f t="shared" si="3"/>
        <v>0</v>
      </c>
      <c r="J57" s="23">
        <f t="shared" si="3"/>
        <v>0</v>
      </c>
      <c r="K57" s="23">
        <f t="shared" si="3"/>
        <v>0</v>
      </c>
      <c r="L57" s="23">
        <f t="shared" si="3"/>
        <v>0</v>
      </c>
      <c r="M57" s="23">
        <f t="shared" si="3"/>
        <v>6988.863833539096</v>
      </c>
      <c r="N57" s="23">
        <f t="shared" si="3"/>
        <v>15255.863777859073</v>
      </c>
      <c r="O57" s="23">
        <f t="shared" si="3"/>
        <v>19147.942931491452</v>
      </c>
      <c r="P57" s="23">
        <f t="shared" si="3"/>
        <v>0</v>
      </c>
      <c r="Q57" s="3">
        <f>D57+E57+F57+G57+H57+I57+J57+K57+L57+M57+N57+O57+P57</f>
        <v>99880.25087508216</v>
      </c>
      <c r="R57" s="19"/>
    </row>
    <row r="58" ht="9" customHeight="1"/>
    <row r="59" spans="2:15" ht="15" hidden="1">
      <c r="B59" s="27" t="s">
        <v>122</v>
      </c>
      <c r="C59" s="28"/>
      <c r="D59" s="28">
        <v>18802.183071520045</v>
      </c>
      <c r="E59" s="28">
        <v>18860.628295593713</v>
      </c>
      <c r="F59" s="29">
        <v>13139.931574782078</v>
      </c>
      <c r="G59" s="28">
        <v>11956.327615604447</v>
      </c>
      <c r="H59" s="28">
        <v>2371.4532204368606</v>
      </c>
      <c r="I59" s="28">
        <v>0</v>
      </c>
      <c r="J59" s="28">
        <v>0</v>
      </c>
      <c r="K59" s="28">
        <v>0</v>
      </c>
      <c r="L59" s="30">
        <v>0</v>
      </c>
      <c r="M59" s="30">
        <v>6630.950266430863</v>
      </c>
      <c r="N59" s="30">
        <v>13264.659999999998</v>
      </c>
      <c r="O59" s="30">
        <v>14561.81489642384</v>
      </c>
    </row>
    <row r="60" spans="1:17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</sheetData>
  <sheetProtection/>
  <mergeCells count="5">
    <mergeCell ref="A60:Q60"/>
    <mergeCell ref="A1:Q1"/>
    <mergeCell ref="A2:A5"/>
    <mergeCell ref="B2:B5"/>
    <mergeCell ref="C2:C5"/>
  </mergeCells>
  <printOptions/>
  <pageMargins left="0.3" right="0.14" top="0.46" bottom="0.18" header="0.3" footer="0.1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2016-12-30T07:44:42Z</cp:lastPrinted>
  <dcterms:created xsi:type="dcterms:W3CDTF">2011-03-23T17:24:22Z</dcterms:created>
  <dcterms:modified xsi:type="dcterms:W3CDTF">2016-12-30T07:58:49Z</dcterms:modified>
  <cp:category/>
  <cp:version/>
  <cp:contentType/>
  <cp:contentStatus/>
</cp:coreProperties>
</file>