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activeTab="0"/>
  </bookViews>
  <sheets>
    <sheet name="отоп" sheetId="1" r:id="rId1"/>
  </sheets>
  <definedNames/>
  <calcPr fullCalcOnLoad="1"/>
</workbook>
</file>

<file path=xl/sharedStrings.xml><?xml version="1.0" encoding="utf-8"?>
<sst xmlns="http://schemas.openxmlformats.org/spreadsheetml/2006/main" count="148" uniqueCount="123">
  <si>
    <t>№ п\п</t>
  </si>
  <si>
    <t>№ ж\д</t>
  </si>
  <si>
    <t>Адрес</t>
  </si>
  <si>
    <t>Итого</t>
  </si>
  <si>
    <t>Гкал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</si>
  <si>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</si>
  <si>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</si>
  <si>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</si>
  <si>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</si>
  <si>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</si>
  <si>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</si>
  <si>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</si>
  <si>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</si>
  <si>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</si>
  <si>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</si>
  <si>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</si>
  <si>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</si>
  <si>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</si>
  <si>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</si>
  <si>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</si>
  <si>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</si>
  <si>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</si>
  <si>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</si>
  <si>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</si>
  <si>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</si>
  <si>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</si>
  <si>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</si>
  <si>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</si>
  <si>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</si>
  <si>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</si>
  <si>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</si>
  <si>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</si>
  <si>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</si>
  <si>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</si>
  <si>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</si>
  <si>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</si>
  <si>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</si>
  <si>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</si>
  <si>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</si>
  <si>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</si>
  <si>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</si>
  <si>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</si>
  <si>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</si>
  <si>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</si>
  <si>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</si>
  <si>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</si>
  <si>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</si>
  <si>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</si>
  <si>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</si>
  <si>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</si>
  <si>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</si>
  <si>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</si>
  <si>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</si>
  <si>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</si>
  <si>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</si>
  <si>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</si>
  <si>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</si>
  <si>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</si>
  <si>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</si>
  <si>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</si>
  <si>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</si>
  <si>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</si>
  <si>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</si>
  <si>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</si>
  <si>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</si>
  <si>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</si>
  <si>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</si>
  <si>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</si>
  <si>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</si>
  <si>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</si>
  <si>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</si>
  <si>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</si>
  <si>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</si>
  <si>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</si>
  <si>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</si>
  <si>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</si>
  <si>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</si>
  <si>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</si>
  <si>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</si>
  <si>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</si>
  <si>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</si>
  <si>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</si>
  <si>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</si>
  <si>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</si>
  <si>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</si>
  <si>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</si>
  <si>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</si>
  <si>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</si>
  <si>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</si>
  <si>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</si>
  <si>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</si>
  <si>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</si>
  <si>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</si>
  <si>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</si>
  <si>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</si>
  <si>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</si>
  <si>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</si>
  <si>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</si>
  <si>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</si>
  <si>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</si>
  <si>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</si>
  <si>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Энергетик                                     Шайхуллин А И</t>
  </si>
  <si>
    <t xml:space="preserve">                                                                                                                                           Генеральный директор ООО ЖЭУ "Камстройсервис"                                  Г. Ю. Клещев</t>
  </si>
  <si>
    <t xml:space="preserve">Итого </t>
  </si>
  <si>
    <t>теп/эн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</si>
  <si>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</si>
  <si>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</si>
  <si>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</si>
  <si>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</si>
  <si>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</si>
  <si>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</si>
  <si>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</si>
  <si>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</si>
  <si>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</si>
  <si>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</si>
  <si>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</si>
  <si>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49\25 А+</t>
  </si>
  <si>
    <t>Сююмбике д.97</t>
  </si>
  <si>
    <t>отопление</t>
  </si>
  <si>
    <t>Февраль ( )</t>
  </si>
  <si>
    <t xml:space="preserve">Январь </t>
  </si>
  <si>
    <t>с 23.12.13 по 23.01.14</t>
  </si>
  <si>
    <t>Расход тепловой энергии на отопление в жилых домах по ООО ЖЭУ "Камстройсервис" за 2015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</si>
</sst>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000000"/>
    <numFmt numFmtId="17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7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17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ill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selection activeCell="O6" sqref="O6:O54"/>
    </sheetView>
  </sheetViews>
  <sheetFormatPr defaultColWidth="9.140625" defaultRowHeight="15"/>
  <cols>
    <col min="1" max="1" width="5.7109375" style="29" customWidth="1"/>
    <col min="2" max="2" width="8.00390625" style="0" customWidth="1"/>
    <col min="3" max="3" width="22.00390625" style="0" hidden="1" customWidth="1"/>
    <col min="4" max="4" width="12.28125" style="0" customWidth="1"/>
    <col min="5" max="5" width="11.57421875" style="0" customWidth="1"/>
    <col min="6" max="6" width="12.7109375" style="10" customWidth="1"/>
    <col min="7" max="7" width="12.00390625" style="0" customWidth="1"/>
    <col min="8" max="8" width="12.8515625" style="0" customWidth="1"/>
    <col min="9" max="9" width="13.8515625" style="0" hidden="1" customWidth="1"/>
    <col min="10" max="10" width="14.00390625" style="0" hidden="1" customWidth="1"/>
    <col min="11" max="11" width="13.8515625" style="0" hidden="1" customWidth="1"/>
    <col min="12" max="12" width="11.57421875" style="11" hidden="1" customWidth="1"/>
    <col min="13" max="13" width="14.140625" style="11" customWidth="1"/>
    <col min="14" max="14" width="13.421875" style="11" customWidth="1"/>
    <col min="15" max="15" width="11.57421875" style="11" customWidth="1"/>
    <col min="16" max="16" width="9.28125" style="11" hidden="1" customWidth="1"/>
    <col min="17" max="17" width="11.8515625" style="12" customWidth="1"/>
    <col min="18" max="18" width="12.57421875" style="0" customWidth="1"/>
    <col min="19" max="19" width="9.57421875" style="0" bestFit="1" customWidth="1"/>
    <col min="22" max="22" width="9.57421875" style="0" bestFit="1" customWidth="1"/>
  </cols>
  <sheetData>
    <row r="1" spans="1:17" ht="30" customHeight="1">
      <c r="A1" s="31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" customHeight="1">
      <c r="A2" s="32" t="s">
        <v>0</v>
      </c>
      <c r="B2" s="35" t="s">
        <v>1</v>
      </c>
      <c r="C2" s="35" t="s">
        <v>2</v>
      </c>
      <c r="D2" s="13" t="s">
        <v>120</v>
      </c>
      <c r="E2" s="13" t="s">
        <v>119</v>
      </c>
      <c r="F2" s="13" t="s">
        <v>105</v>
      </c>
      <c r="G2" s="13" t="s">
        <v>106</v>
      </c>
      <c r="H2" s="13" t="s">
        <v>107</v>
      </c>
      <c r="I2" s="13" t="s">
        <v>108</v>
      </c>
      <c r="J2" s="13" t="s">
        <v>109</v>
      </c>
      <c r="K2" s="13" t="s">
        <v>110</v>
      </c>
      <c r="L2" s="13" t="s">
        <v>111</v>
      </c>
      <c r="M2" s="13" t="s">
        <v>112</v>
      </c>
      <c r="N2" s="13" t="s">
        <v>113</v>
      </c>
      <c r="O2" s="13" t="s">
        <v>114</v>
      </c>
      <c r="P2" s="14" t="s">
        <v>115</v>
      </c>
      <c r="Q2" s="15" t="s">
        <v>103</v>
      </c>
    </row>
    <row r="3" spans="1:17" ht="30.75" customHeight="1" hidden="1">
      <c r="A3" s="33"/>
      <c r="B3" s="36"/>
      <c r="C3" s="36"/>
      <c r="D3" s="16" t="s">
        <v>121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8"/>
    </row>
    <row r="4" spans="1:17" ht="21" customHeight="1">
      <c r="A4" s="33"/>
      <c r="B4" s="36"/>
      <c r="C4" s="36"/>
      <c r="D4" s="2" t="s">
        <v>118</v>
      </c>
      <c r="E4" s="2" t="s">
        <v>118</v>
      </c>
      <c r="F4" s="2" t="s">
        <v>118</v>
      </c>
      <c r="G4" s="2" t="s">
        <v>118</v>
      </c>
      <c r="H4" s="2" t="s">
        <v>118</v>
      </c>
      <c r="I4" s="2" t="s">
        <v>118</v>
      </c>
      <c r="J4" s="2" t="s">
        <v>118</v>
      </c>
      <c r="K4" s="2" t="s">
        <v>118</v>
      </c>
      <c r="L4" s="2" t="s">
        <v>118</v>
      </c>
      <c r="M4" s="2" t="s">
        <v>118</v>
      </c>
      <c r="N4" s="2" t="s">
        <v>118</v>
      </c>
      <c r="O4" s="2" t="s">
        <v>118</v>
      </c>
      <c r="P4" s="2" t="s">
        <v>104</v>
      </c>
      <c r="Q4" s="2" t="s">
        <v>104</v>
      </c>
    </row>
    <row r="5" spans="1:17" ht="21" customHeight="1">
      <c r="A5" s="34"/>
      <c r="B5" s="37"/>
      <c r="C5" s="37"/>
      <c r="D5" s="4" t="s">
        <v>4</v>
      </c>
      <c r="E5" s="4" t="s">
        <v>4</v>
      </c>
      <c r="F5" s="3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4</v>
      </c>
      <c r="Q5" s="5" t="s">
        <v>4</v>
      </c>
    </row>
    <row r="6" spans="1:17" s="23" customFormat="1" ht="15">
      <c r="A6" s="28">
        <v>1</v>
      </c>
      <c r="B6" s="8" t="s">
        <v>5</v>
      </c>
      <c r="C6" s="8" t="s">
        <v>6</v>
      </c>
      <c r="D6" s="8">
        <v>402.8184643168132</v>
      </c>
      <c r="E6" s="6">
        <v>421.8800978705463</v>
      </c>
      <c r="F6" s="20">
        <v>300.92486683944895</v>
      </c>
      <c r="G6" s="21">
        <v>290.84632081456897</v>
      </c>
      <c r="H6" s="8">
        <v>47.684269243015905</v>
      </c>
      <c r="I6" s="8"/>
      <c r="J6" s="8"/>
      <c r="K6" s="8"/>
      <c r="L6" s="8"/>
      <c r="M6" s="19">
        <v>188.06684305287757</v>
      </c>
      <c r="N6" s="6">
        <v>321.59</v>
      </c>
      <c r="O6" s="19">
        <v>342.1853143436934</v>
      </c>
      <c r="P6" s="22"/>
      <c r="Q6" s="7">
        <f>D6+E6+F6+G6+H6+I6+J6+K6+L6+M6+N6+O6+P6</f>
        <v>2315.9961764809646</v>
      </c>
    </row>
    <row r="7" spans="1:18" s="9" customFormat="1" ht="15">
      <c r="A7" s="28">
        <v>2</v>
      </c>
      <c r="B7" s="6" t="s">
        <v>7</v>
      </c>
      <c r="C7" s="6" t="s">
        <v>8</v>
      </c>
      <c r="D7" s="6">
        <v>317.5446535438785</v>
      </c>
      <c r="E7" s="6">
        <v>320.02715602514144</v>
      </c>
      <c r="F7" s="24">
        <v>247.7581596045932</v>
      </c>
      <c r="G7" s="22">
        <v>235.86791959537737</v>
      </c>
      <c r="H7" s="6">
        <v>51.69792725018641</v>
      </c>
      <c r="I7" s="6"/>
      <c r="J7" s="6"/>
      <c r="K7" s="6"/>
      <c r="L7" s="6"/>
      <c r="M7" s="6">
        <v>131.8</v>
      </c>
      <c r="N7" s="6">
        <v>200.51</v>
      </c>
      <c r="O7" s="6">
        <v>287.4398019303511</v>
      </c>
      <c r="P7" s="22"/>
      <c r="Q7" s="7">
        <f aca="true" t="shared" si="0" ref="Q7:Q16">D7+E7+F7+G7+H7+I7+J7+K7+L7+M7+N7+O7+P7</f>
        <v>1792.645617949528</v>
      </c>
      <c r="R7" s="23"/>
    </row>
    <row r="8" spans="1:18" s="9" customFormat="1" ht="15">
      <c r="A8" s="28">
        <v>3</v>
      </c>
      <c r="B8" s="6" t="s">
        <v>9</v>
      </c>
      <c r="C8" s="6" t="s">
        <v>10</v>
      </c>
      <c r="D8" s="6">
        <v>309.7226942238982</v>
      </c>
      <c r="E8" s="6">
        <v>305.3022625735301</v>
      </c>
      <c r="F8" s="24">
        <v>219.05462883740438</v>
      </c>
      <c r="G8" s="22">
        <v>173.1960952765208</v>
      </c>
      <c r="H8" s="6">
        <v>24.51968988728559</v>
      </c>
      <c r="I8" s="6"/>
      <c r="J8" s="6"/>
      <c r="K8" s="6"/>
      <c r="L8" s="6"/>
      <c r="M8" s="6">
        <v>101.30353447064984</v>
      </c>
      <c r="N8" s="6">
        <v>204.24</v>
      </c>
      <c r="O8" s="6">
        <v>226.52039989220194</v>
      </c>
      <c r="P8" s="22"/>
      <c r="Q8" s="7">
        <f t="shared" si="0"/>
        <v>1563.8593051614907</v>
      </c>
      <c r="R8" s="23"/>
    </row>
    <row r="9" spans="1:18" s="9" customFormat="1" ht="15">
      <c r="A9" s="28">
        <v>4</v>
      </c>
      <c r="B9" s="6" t="s">
        <v>11</v>
      </c>
      <c r="C9" s="6" t="s">
        <v>12</v>
      </c>
      <c r="D9" s="6">
        <v>308.89579600103383</v>
      </c>
      <c r="E9" s="6">
        <v>303.86720403174814</v>
      </c>
      <c r="F9" s="24">
        <v>211.0006103037298</v>
      </c>
      <c r="G9" s="22">
        <v>198.09214206360608</v>
      </c>
      <c r="H9" s="6">
        <v>48.952232354089645</v>
      </c>
      <c r="I9" s="6"/>
      <c r="J9" s="6"/>
      <c r="K9" s="6"/>
      <c r="L9" s="6"/>
      <c r="M9" s="6">
        <v>119.28484427872766</v>
      </c>
      <c r="N9" s="6">
        <v>221.73</v>
      </c>
      <c r="O9" s="6">
        <v>237.31</v>
      </c>
      <c r="P9" s="22"/>
      <c r="Q9" s="7">
        <f>D9+E9+F9+G9+H9+I9+J9+K9+L9+M9+N9+O9+P9</f>
        <v>1649.132829032935</v>
      </c>
      <c r="R9" s="23"/>
    </row>
    <row r="10" spans="1:18" s="9" customFormat="1" ht="15">
      <c r="A10" s="28">
        <v>5</v>
      </c>
      <c r="B10" s="6" t="s">
        <v>13</v>
      </c>
      <c r="C10" s="6" t="s">
        <v>14</v>
      </c>
      <c r="D10" s="6">
        <v>247.12731975994836</v>
      </c>
      <c r="E10" s="6">
        <v>246.54349592826043</v>
      </c>
      <c r="F10" s="24">
        <v>178.32098996209223</v>
      </c>
      <c r="G10" s="22">
        <v>160.6210853276418</v>
      </c>
      <c r="H10" s="6">
        <v>35.471918328585005</v>
      </c>
      <c r="I10" s="6"/>
      <c r="J10" s="6"/>
      <c r="K10" s="6"/>
      <c r="L10" s="6"/>
      <c r="M10" s="6">
        <v>89.391762287232</v>
      </c>
      <c r="N10" s="6">
        <v>179.86</v>
      </c>
      <c r="O10" s="6">
        <v>191.47448374103465</v>
      </c>
      <c r="P10" s="22"/>
      <c r="Q10" s="7">
        <f t="shared" si="0"/>
        <v>1328.8110553347944</v>
      </c>
      <c r="R10" s="23"/>
    </row>
    <row r="11" spans="1:18" s="9" customFormat="1" ht="15">
      <c r="A11" s="28">
        <v>6</v>
      </c>
      <c r="B11" s="6" t="s">
        <v>15</v>
      </c>
      <c r="C11" s="6" t="s">
        <v>16</v>
      </c>
      <c r="D11" s="6">
        <v>791.1761848591022</v>
      </c>
      <c r="E11" s="6">
        <v>785.2392326319738</v>
      </c>
      <c r="F11" s="24">
        <v>527.8034967289136</v>
      </c>
      <c r="G11" s="22">
        <v>514.4978068988706</v>
      </c>
      <c r="H11" s="6">
        <v>80.19812629685443</v>
      </c>
      <c r="I11" s="6"/>
      <c r="J11" s="6"/>
      <c r="K11" s="6"/>
      <c r="L11" s="6"/>
      <c r="M11" s="6">
        <v>322.1355342663414</v>
      </c>
      <c r="N11" s="6">
        <v>596.71</v>
      </c>
      <c r="O11" s="6">
        <v>620.2506348853136</v>
      </c>
      <c r="P11" s="22"/>
      <c r="Q11" s="7">
        <f t="shared" si="0"/>
        <v>4238.01101656737</v>
      </c>
      <c r="R11" s="23"/>
    </row>
    <row r="12" spans="1:18" s="9" customFormat="1" ht="15">
      <c r="A12" s="28">
        <v>7</v>
      </c>
      <c r="B12" s="6" t="s">
        <v>17</v>
      </c>
      <c r="C12" s="6" t="s">
        <v>18</v>
      </c>
      <c r="D12" s="6">
        <v>431.47709018624795</v>
      </c>
      <c r="E12" s="6">
        <v>432.6475792896496</v>
      </c>
      <c r="F12" s="24">
        <v>303.16294536217157</v>
      </c>
      <c r="G12" s="22">
        <v>266.13967279391943</v>
      </c>
      <c r="H12" s="6">
        <v>58.72661155235215</v>
      </c>
      <c r="I12" s="6"/>
      <c r="J12" s="6"/>
      <c r="K12" s="6"/>
      <c r="L12" s="6"/>
      <c r="M12" s="6">
        <v>178.27000000000004</v>
      </c>
      <c r="N12" s="6">
        <v>316.12</v>
      </c>
      <c r="O12" s="6">
        <v>345.2992153241887</v>
      </c>
      <c r="P12" s="22"/>
      <c r="Q12" s="7">
        <f t="shared" si="0"/>
        <v>2331.8431145085297</v>
      </c>
      <c r="R12" s="23"/>
    </row>
    <row r="13" spans="1:18" s="9" customFormat="1" ht="15">
      <c r="A13" s="28">
        <v>8</v>
      </c>
      <c r="B13" s="6" t="s">
        <v>19</v>
      </c>
      <c r="C13" s="6" t="s">
        <v>20</v>
      </c>
      <c r="D13" s="6">
        <v>335.0647443110835</v>
      </c>
      <c r="E13" s="6">
        <v>326.416828148211</v>
      </c>
      <c r="F13" s="24">
        <v>236.97726775857208</v>
      </c>
      <c r="G13" s="22">
        <v>184.08027852210415</v>
      </c>
      <c r="H13" s="6">
        <v>38.64636655948554</v>
      </c>
      <c r="I13" s="6"/>
      <c r="J13" s="6"/>
      <c r="K13" s="6"/>
      <c r="L13" s="6"/>
      <c r="M13" s="6">
        <v>121.78251082195804</v>
      </c>
      <c r="N13" s="6">
        <v>243.49</v>
      </c>
      <c r="O13" s="6">
        <v>246.76553879310347</v>
      </c>
      <c r="P13" s="22"/>
      <c r="Q13" s="7">
        <f t="shared" si="0"/>
        <v>1733.223534914518</v>
      </c>
      <c r="R13" s="23"/>
    </row>
    <row r="14" spans="1:18" s="9" customFormat="1" ht="15">
      <c r="A14" s="28">
        <v>9</v>
      </c>
      <c r="B14" s="6" t="s">
        <v>21</v>
      </c>
      <c r="C14" s="6" t="s">
        <v>22</v>
      </c>
      <c r="D14" s="6">
        <v>704.6543184821996</v>
      </c>
      <c r="E14" s="6">
        <v>744.7686113029691</v>
      </c>
      <c r="F14" s="24">
        <v>531.7044293169831</v>
      </c>
      <c r="G14" s="22">
        <v>486.2211678778257</v>
      </c>
      <c r="H14" s="6">
        <v>102.34962652519896</v>
      </c>
      <c r="I14" s="6"/>
      <c r="J14" s="6"/>
      <c r="K14" s="6"/>
      <c r="L14" s="6"/>
      <c r="M14" s="6">
        <v>0</v>
      </c>
      <c r="N14" s="6"/>
      <c r="O14" s="6"/>
      <c r="P14" s="22"/>
      <c r="Q14" s="7">
        <f t="shared" si="0"/>
        <v>2569.6981535051764</v>
      </c>
      <c r="R14" s="23"/>
    </row>
    <row r="15" spans="1:18" s="9" customFormat="1" ht="15">
      <c r="A15" s="28">
        <v>10</v>
      </c>
      <c r="B15" s="6" t="s">
        <v>23</v>
      </c>
      <c r="C15" s="6" t="s">
        <v>24</v>
      </c>
      <c r="D15" s="6">
        <v>294.01985341438257</v>
      </c>
      <c r="E15" s="6">
        <v>241.89938287427364</v>
      </c>
      <c r="F15" s="24">
        <v>199.80300499852984</v>
      </c>
      <c r="G15" s="22">
        <v>172.8235906326714</v>
      </c>
      <c r="H15" s="6">
        <v>24.45878048780489</v>
      </c>
      <c r="I15" s="6"/>
      <c r="J15" s="6"/>
      <c r="K15" s="6"/>
      <c r="L15" s="6"/>
      <c r="M15" s="6">
        <v>100.10150141100456</v>
      </c>
      <c r="N15" s="6">
        <v>196.92</v>
      </c>
      <c r="O15" s="6">
        <v>209.64757186311724</v>
      </c>
      <c r="P15" s="22"/>
      <c r="Q15" s="7">
        <f t="shared" si="0"/>
        <v>1439.6736856817843</v>
      </c>
      <c r="R15" s="23"/>
    </row>
    <row r="16" spans="1:18" s="9" customFormat="1" ht="15">
      <c r="A16" s="28">
        <v>11</v>
      </c>
      <c r="B16" s="6" t="s">
        <v>25</v>
      </c>
      <c r="C16" s="6" t="s">
        <v>26</v>
      </c>
      <c r="D16" s="6">
        <v>115.13791029153009</v>
      </c>
      <c r="E16" s="6">
        <v>115.50510103000451</v>
      </c>
      <c r="F16" s="24">
        <v>79.77927361814935</v>
      </c>
      <c r="G16" s="22">
        <v>69.61837772141196</v>
      </c>
      <c r="H16" s="6">
        <v>13.027142058257198</v>
      </c>
      <c r="I16" s="6"/>
      <c r="J16" s="6"/>
      <c r="K16" s="6"/>
      <c r="L16" s="6"/>
      <c r="M16" s="6">
        <v>44.1034632819583</v>
      </c>
      <c r="N16" s="6">
        <v>95.95</v>
      </c>
      <c r="O16" s="6">
        <v>95.510657308195</v>
      </c>
      <c r="P16" s="22"/>
      <c r="Q16" s="7">
        <f t="shared" si="0"/>
        <v>628.6319253095064</v>
      </c>
      <c r="R16" s="23"/>
    </row>
    <row r="17" spans="1:18" s="9" customFormat="1" ht="15">
      <c r="A17" s="28">
        <v>12</v>
      </c>
      <c r="B17" s="6" t="s">
        <v>27</v>
      </c>
      <c r="C17" s="6" t="s">
        <v>28</v>
      </c>
      <c r="D17" s="6">
        <v>259.6963875836634</v>
      </c>
      <c r="E17" s="6">
        <v>258.8307657733158</v>
      </c>
      <c r="F17" s="24">
        <v>200.27465678208097</v>
      </c>
      <c r="G17" s="22">
        <v>184.52554732839704</v>
      </c>
      <c r="H17" s="6">
        <v>37.78321888412017</v>
      </c>
      <c r="I17" s="6"/>
      <c r="J17" s="6"/>
      <c r="K17" s="6"/>
      <c r="L17" s="6"/>
      <c r="M17" s="6">
        <v>86.80000000000001</v>
      </c>
      <c r="N17" s="6">
        <v>192.55</v>
      </c>
      <c r="O17" s="6">
        <v>229.21248627185432</v>
      </c>
      <c r="P17" s="22"/>
      <c r="Q17" s="7">
        <f aca="true" t="shared" si="1" ref="Q17:Q26">D17+E17+F17+G17+H17+I17+J17+K17+L17+M17+N17+O17+P17</f>
        <v>1449.6730626234314</v>
      </c>
      <c r="R17" s="23"/>
    </row>
    <row r="18" spans="1:18" s="9" customFormat="1" ht="15">
      <c r="A18" s="28">
        <v>13</v>
      </c>
      <c r="B18" s="6" t="s">
        <v>29</v>
      </c>
      <c r="C18" s="6" t="s">
        <v>30</v>
      </c>
      <c r="D18" s="6">
        <v>128.15116844877278</v>
      </c>
      <c r="E18" s="6">
        <v>124.03442939098244</v>
      </c>
      <c r="F18" s="24">
        <v>89.44331995879655</v>
      </c>
      <c r="G18" s="22">
        <v>83.86258073614441</v>
      </c>
      <c r="H18" s="6">
        <v>14.295209315093564</v>
      </c>
      <c r="I18" s="6"/>
      <c r="J18" s="6"/>
      <c r="K18" s="6"/>
      <c r="L18" s="6"/>
      <c r="M18" s="6">
        <v>54.89747545107454</v>
      </c>
      <c r="N18" s="6">
        <v>99.45</v>
      </c>
      <c r="O18" s="6">
        <v>101.03999999999999</v>
      </c>
      <c r="P18" s="22"/>
      <c r="Q18" s="7">
        <f t="shared" si="1"/>
        <v>695.1741833008643</v>
      </c>
      <c r="R18" s="23"/>
    </row>
    <row r="19" spans="1:18" s="9" customFormat="1" ht="15">
      <c r="A19" s="28">
        <v>14</v>
      </c>
      <c r="B19" s="6" t="s">
        <v>31</v>
      </c>
      <c r="C19" s="6" t="s">
        <v>32</v>
      </c>
      <c r="D19" s="6">
        <v>274.0436341683199</v>
      </c>
      <c r="E19" s="6">
        <v>271.794215104692</v>
      </c>
      <c r="F19" s="24">
        <v>176.3130894301695</v>
      </c>
      <c r="G19" s="22">
        <v>162.6996284828641</v>
      </c>
      <c r="H19" s="6">
        <v>33.61652281426884</v>
      </c>
      <c r="I19" s="6"/>
      <c r="J19" s="6"/>
      <c r="K19" s="6"/>
      <c r="L19" s="6"/>
      <c r="M19" s="6">
        <v>99.97162316601332</v>
      </c>
      <c r="N19" s="6">
        <v>197.33</v>
      </c>
      <c r="O19" s="6">
        <v>218.2142262548299</v>
      </c>
      <c r="P19" s="22"/>
      <c r="Q19" s="7">
        <f t="shared" si="1"/>
        <v>1433.9829394211574</v>
      </c>
      <c r="R19" s="23"/>
    </row>
    <row r="20" spans="1:18" s="9" customFormat="1" ht="15">
      <c r="A20" s="28">
        <v>15</v>
      </c>
      <c r="B20" s="6" t="s">
        <v>33</v>
      </c>
      <c r="C20" s="6" t="s">
        <v>34</v>
      </c>
      <c r="D20" s="6">
        <v>573.7387701617744</v>
      </c>
      <c r="E20" s="6">
        <v>557.5172604353326</v>
      </c>
      <c r="F20" s="24">
        <v>344.5228148429785</v>
      </c>
      <c r="G20" s="22">
        <v>314.6775748924822</v>
      </c>
      <c r="H20" s="6">
        <v>73.34055045248708</v>
      </c>
      <c r="I20" s="6"/>
      <c r="J20" s="6"/>
      <c r="K20" s="6"/>
      <c r="L20" s="6"/>
      <c r="M20" s="6">
        <v>172.61000000000004</v>
      </c>
      <c r="N20" s="6">
        <v>399.69</v>
      </c>
      <c r="O20" s="6">
        <v>437.63968580045537</v>
      </c>
      <c r="P20" s="22"/>
      <c r="Q20" s="7">
        <f t="shared" si="1"/>
        <v>2873.7366565855104</v>
      </c>
      <c r="R20" s="23"/>
    </row>
    <row r="21" spans="1:18" s="9" customFormat="1" ht="15">
      <c r="A21" s="28">
        <v>16</v>
      </c>
      <c r="B21" s="6" t="s">
        <v>35</v>
      </c>
      <c r="C21" s="6" t="s">
        <v>36</v>
      </c>
      <c r="D21" s="6">
        <v>116.06003680450146</v>
      </c>
      <c r="E21" s="6">
        <v>117.01157238967221</v>
      </c>
      <c r="F21" s="24">
        <v>75.39867387619864</v>
      </c>
      <c r="G21" s="22">
        <v>65.10674952010766</v>
      </c>
      <c r="H21" s="6">
        <v>17.262754964689396</v>
      </c>
      <c r="I21" s="6"/>
      <c r="J21" s="6"/>
      <c r="K21" s="6"/>
      <c r="L21" s="6"/>
      <c r="M21" s="6">
        <v>37.93</v>
      </c>
      <c r="N21" s="6">
        <v>84.98</v>
      </c>
      <c r="O21" s="6">
        <v>92.88384334205143</v>
      </c>
      <c r="P21" s="22"/>
      <c r="Q21" s="7">
        <f t="shared" si="1"/>
        <v>606.6336308972209</v>
      </c>
      <c r="R21" s="23"/>
    </row>
    <row r="22" spans="1:18" s="9" customFormat="1" ht="15">
      <c r="A22" s="28">
        <v>17</v>
      </c>
      <c r="B22" s="6" t="s">
        <v>37</v>
      </c>
      <c r="C22" s="6" t="s">
        <v>38</v>
      </c>
      <c r="D22" s="6">
        <v>224.90607762523493</v>
      </c>
      <c r="E22" s="6">
        <v>234.2972750701542</v>
      </c>
      <c r="F22" s="24">
        <v>151.54643684572446</v>
      </c>
      <c r="G22" s="22">
        <v>143.36998424169332</v>
      </c>
      <c r="H22" s="6">
        <v>26.706078548167902</v>
      </c>
      <c r="I22" s="6"/>
      <c r="J22" s="6"/>
      <c r="K22" s="6"/>
      <c r="L22" s="6"/>
      <c r="M22" s="6">
        <v>71.47999999999999</v>
      </c>
      <c r="N22" s="6">
        <v>144.17</v>
      </c>
      <c r="O22" s="6">
        <v>183.38406089886007</v>
      </c>
      <c r="P22" s="22"/>
      <c r="Q22" s="7">
        <f t="shared" si="1"/>
        <v>1179.859913229835</v>
      </c>
      <c r="R22" s="23"/>
    </row>
    <row r="23" spans="1:18" s="9" customFormat="1" ht="15">
      <c r="A23" s="28">
        <v>18</v>
      </c>
      <c r="B23" s="6" t="s">
        <v>39</v>
      </c>
      <c r="C23" s="6" t="s">
        <v>40</v>
      </c>
      <c r="D23" s="6">
        <v>106.49528531724627</v>
      </c>
      <c r="E23" s="6">
        <v>100.90097104725602</v>
      </c>
      <c r="F23" s="24">
        <v>64.79081211084332</v>
      </c>
      <c r="G23" s="22">
        <v>57.20949565487152</v>
      </c>
      <c r="H23" s="6">
        <v>8.137155162512919</v>
      </c>
      <c r="I23" s="25"/>
      <c r="J23" s="6"/>
      <c r="K23" s="6"/>
      <c r="L23" s="6"/>
      <c r="M23" s="6">
        <v>35.789807056299715</v>
      </c>
      <c r="N23" s="6">
        <v>72.89</v>
      </c>
      <c r="O23" s="6">
        <v>80.03999999999999</v>
      </c>
      <c r="P23" s="22"/>
      <c r="Q23" s="7">
        <f t="shared" si="1"/>
        <v>526.2535263490297</v>
      </c>
      <c r="R23" s="23"/>
    </row>
    <row r="24" spans="1:18" s="9" customFormat="1" ht="15">
      <c r="A24" s="28">
        <v>19</v>
      </c>
      <c r="B24" s="6" t="s">
        <v>41</v>
      </c>
      <c r="C24" s="6" t="s">
        <v>42</v>
      </c>
      <c r="D24" s="6">
        <v>64.40319657289044</v>
      </c>
      <c r="E24" s="6">
        <v>59.11577347971839</v>
      </c>
      <c r="F24" s="24">
        <v>38.73594623878999</v>
      </c>
      <c r="G24" s="22">
        <v>34.07</v>
      </c>
      <c r="H24" s="6">
        <v>7.5939975503469554</v>
      </c>
      <c r="I24" s="6"/>
      <c r="J24" s="6"/>
      <c r="K24" s="6"/>
      <c r="L24" s="6"/>
      <c r="M24" s="6">
        <v>19.154999999999998</v>
      </c>
      <c r="N24" s="8">
        <v>40.93</v>
      </c>
      <c r="O24" s="6">
        <v>45.1717899266535</v>
      </c>
      <c r="P24" s="22"/>
      <c r="Q24" s="7">
        <f t="shared" si="1"/>
        <v>309.1757037683993</v>
      </c>
      <c r="R24" s="23"/>
    </row>
    <row r="25" spans="1:18" s="9" customFormat="1" ht="15">
      <c r="A25" s="28">
        <v>20</v>
      </c>
      <c r="B25" s="6" t="s">
        <v>43</v>
      </c>
      <c r="C25" s="6" t="s">
        <v>44</v>
      </c>
      <c r="D25" s="6">
        <v>407.31514125118423</v>
      </c>
      <c r="E25" s="6">
        <v>417.48</v>
      </c>
      <c r="F25" s="24">
        <v>273.0659314152378</v>
      </c>
      <c r="G25" s="22">
        <v>239.75831885604524</v>
      </c>
      <c r="H25" s="6">
        <v>57.01316932402795</v>
      </c>
      <c r="I25" s="6"/>
      <c r="J25" s="6"/>
      <c r="K25" s="6"/>
      <c r="L25" s="6"/>
      <c r="M25" s="6">
        <v>163.0708782705298</v>
      </c>
      <c r="N25" s="8">
        <v>294.89</v>
      </c>
      <c r="O25" s="6">
        <v>343.43237392288796</v>
      </c>
      <c r="P25" s="22"/>
      <c r="Q25" s="7">
        <f t="shared" si="1"/>
        <v>2196.0258130399134</v>
      </c>
      <c r="R25" s="23"/>
    </row>
    <row r="26" spans="1:18" s="9" customFormat="1" ht="15">
      <c r="A26" s="28">
        <v>21</v>
      </c>
      <c r="B26" s="6" t="s">
        <v>45</v>
      </c>
      <c r="C26" s="6" t="s">
        <v>46</v>
      </c>
      <c r="D26" s="6">
        <v>407.74602445350126</v>
      </c>
      <c r="E26" s="6">
        <v>405.52029071691226</v>
      </c>
      <c r="F26" s="24">
        <v>280.0732291338743</v>
      </c>
      <c r="G26" s="22">
        <v>244.15408254608906</v>
      </c>
      <c r="H26" s="6">
        <v>60.36310665192226</v>
      </c>
      <c r="I26" s="6"/>
      <c r="J26" s="6"/>
      <c r="K26" s="6"/>
      <c r="L26" s="6"/>
      <c r="M26" s="25">
        <v>115.5558649904869</v>
      </c>
      <c r="N26" s="8">
        <v>294.82</v>
      </c>
      <c r="O26" s="6">
        <v>319.3777952878941</v>
      </c>
      <c r="P26" s="22"/>
      <c r="Q26" s="7">
        <f t="shared" si="1"/>
        <v>2127.61039378068</v>
      </c>
      <c r="R26" s="23"/>
    </row>
    <row r="27" spans="1:18" s="9" customFormat="1" ht="15">
      <c r="A27" s="28">
        <v>22</v>
      </c>
      <c r="B27" s="6" t="s">
        <v>47</v>
      </c>
      <c r="C27" s="6" t="s">
        <v>48</v>
      </c>
      <c r="D27" s="6">
        <v>499.65454778604783</v>
      </c>
      <c r="E27" s="6">
        <v>522.7718675014065</v>
      </c>
      <c r="F27" s="24">
        <v>334.5504069604417</v>
      </c>
      <c r="G27" s="22">
        <v>303.9941854501553</v>
      </c>
      <c r="H27" s="6">
        <v>64.1225025075226</v>
      </c>
      <c r="I27" s="6"/>
      <c r="J27" s="6"/>
      <c r="K27" s="6"/>
      <c r="L27" s="6"/>
      <c r="M27" s="6">
        <v>187.45953430464937</v>
      </c>
      <c r="N27" s="6">
        <v>383.28</v>
      </c>
      <c r="O27" s="6">
        <v>431.0151764073401</v>
      </c>
      <c r="P27" s="22"/>
      <c r="Q27" s="7">
        <f aca="true" t="shared" si="2" ref="Q27:Q54">D27+E27+F27+G27+H27+I27+J27+K27+L27+M27+N27+O27+P27</f>
        <v>2726.8482209175636</v>
      </c>
      <c r="R27" s="23"/>
    </row>
    <row r="28" spans="1:18" s="9" customFormat="1" ht="15">
      <c r="A28" s="28">
        <v>23</v>
      </c>
      <c r="B28" s="6" t="s">
        <v>49</v>
      </c>
      <c r="C28" s="6" t="s">
        <v>50</v>
      </c>
      <c r="D28" s="6">
        <v>441.93657431528266</v>
      </c>
      <c r="E28" s="6">
        <v>440.8974587035624</v>
      </c>
      <c r="F28" s="24">
        <v>274.84906335810666</v>
      </c>
      <c r="G28" s="22">
        <v>229.13088901801282</v>
      </c>
      <c r="H28" s="6">
        <v>43.93008890588882</v>
      </c>
      <c r="I28" s="6"/>
      <c r="J28" s="6"/>
      <c r="K28" s="6"/>
      <c r="L28" s="6"/>
      <c r="M28" s="6">
        <v>134.51999999999998</v>
      </c>
      <c r="N28" s="6">
        <v>291.02</v>
      </c>
      <c r="O28" s="6">
        <v>373.4313088163137</v>
      </c>
      <c r="P28" s="22"/>
      <c r="Q28" s="7">
        <f t="shared" si="2"/>
        <v>2229.7153831171668</v>
      </c>
      <c r="R28" s="23"/>
    </row>
    <row r="29" spans="1:18" s="9" customFormat="1" ht="15">
      <c r="A29" s="28">
        <v>24</v>
      </c>
      <c r="B29" s="6" t="s">
        <v>51</v>
      </c>
      <c r="C29" s="6" t="s">
        <v>52</v>
      </c>
      <c r="D29" s="6">
        <v>566.8616509750373</v>
      </c>
      <c r="E29" s="6">
        <v>542.0107550584268</v>
      </c>
      <c r="F29" s="24">
        <v>382.09965234052896</v>
      </c>
      <c r="G29" s="22">
        <v>302.7072095184524</v>
      </c>
      <c r="H29" s="6">
        <v>51.72625146427174</v>
      </c>
      <c r="I29" s="6"/>
      <c r="J29" s="6"/>
      <c r="K29" s="6"/>
      <c r="L29" s="6"/>
      <c r="M29" s="6">
        <v>166.44</v>
      </c>
      <c r="N29" s="6">
        <v>359.28</v>
      </c>
      <c r="O29" s="6">
        <v>388.6139103869653</v>
      </c>
      <c r="P29" s="22"/>
      <c r="Q29" s="7">
        <f t="shared" si="2"/>
        <v>2759.739429743682</v>
      </c>
      <c r="R29" s="23"/>
    </row>
    <row r="30" spans="1:18" s="9" customFormat="1" ht="15">
      <c r="A30" s="28">
        <v>25</v>
      </c>
      <c r="B30" s="6" t="s">
        <v>53</v>
      </c>
      <c r="C30" s="6" t="s">
        <v>54</v>
      </c>
      <c r="D30" s="6">
        <v>228.49180756696978</v>
      </c>
      <c r="E30" s="6">
        <v>223.1141055674078</v>
      </c>
      <c r="F30" s="24">
        <v>150.19162403293484</v>
      </c>
      <c r="G30" s="22">
        <v>124.0846741713854</v>
      </c>
      <c r="H30" s="6">
        <v>17.315510461570796</v>
      </c>
      <c r="I30" s="6"/>
      <c r="J30" s="6"/>
      <c r="K30" s="6"/>
      <c r="L30" s="6"/>
      <c r="M30" s="6">
        <v>85.97310427387535</v>
      </c>
      <c r="N30" s="6">
        <v>169.95</v>
      </c>
      <c r="O30" s="6">
        <v>188.16349269781185</v>
      </c>
      <c r="P30" s="22"/>
      <c r="Q30" s="7">
        <f t="shared" si="2"/>
        <v>1187.2843187719557</v>
      </c>
      <c r="R30" s="23"/>
    </row>
    <row r="31" spans="1:18" s="9" customFormat="1" ht="15">
      <c r="A31" s="28">
        <v>26</v>
      </c>
      <c r="B31" s="6" t="s">
        <v>55</v>
      </c>
      <c r="C31" s="6" t="s">
        <v>56</v>
      </c>
      <c r="D31" s="6">
        <v>130.1500904316868</v>
      </c>
      <c r="E31" s="6">
        <v>135.75277434662613</v>
      </c>
      <c r="F31" s="24">
        <v>86.8011355285275</v>
      </c>
      <c r="G31" s="22">
        <v>75.89739462104517</v>
      </c>
      <c r="H31" s="6">
        <v>20.150670242165063</v>
      </c>
      <c r="I31" s="6"/>
      <c r="J31" s="6"/>
      <c r="K31" s="6"/>
      <c r="L31" s="6"/>
      <c r="M31" s="6">
        <v>57.650000000000006</v>
      </c>
      <c r="N31" s="6">
        <v>96.49</v>
      </c>
      <c r="O31" s="6">
        <v>106.34461063378147</v>
      </c>
      <c r="P31" s="22"/>
      <c r="Q31" s="7">
        <f t="shared" si="2"/>
        <v>709.2366758038322</v>
      </c>
      <c r="R31" s="23"/>
    </row>
    <row r="32" spans="1:18" s="9" customFormat="1" ht="15">
      <c r="A32" s="28">
        <v>27</v>
      </c>
      <c r="B32" s="6" t="s">
        <v>57</v>
      </c>
      <c r="C32" s="6" t="s">
        <v>58</v>
      </c>
      <c r="D32" s="6">
        <v>215.18263205462466</v>
      </c>
      <c r="E32" s="6">
        <v>218.1906812418955</v>
      </c>
      <c r="F32" s="24">
        <v>141.68003156732604</v>
      </c>
      <c r="G32" s="22">
        <v>129.7313067193713</v>
      </c>
      <c r="H32" s="6">
        <v>31.15503307753373</v>
      </c>
      <c r="I32" s="6"/>
      <c r="J32" s="6"/>
      <c r="K32" s="6"/>
      <c r="L32" s="6"/>
      <c r="M32" s="6">
        <v>62.790000000000006</v>
      </c>
      <c r="N32" s="6">
        <v>152.87</v>
      </c>
      <c r="O32" s="6">
        <v>168.030223001166</v>
      </c>
      <c r="P32" s="22"/>
      <c r="Q32" s="7">
        <f t="shared" si="2"/>
        <v>1119.6299076619173</v>
      </c>
      <c r="R32" s="23"/>
    </row>
    <row r="33" spans="1:18" s="9" customFormat="1" ht="15">
      <c r="A33" s="28">
        <v>28</v>
      </c>
      <c r="B33" s="6" t="s">
        <v>59</v>
      </c>
      <c r="C33" s="6" t="s">
        <v>60</v>
      </c>
      <c r="D33" s="6">
        <v>354.97180450560387</v>
      </c>
      <c r="E33" s="6">
        <v>395.6884759785182</v>
      </c>
      <c r="F33" s="24">
        <v>260.645142088448</v>
      </c>
      <c r="G33" s="22">
        <v>233.0541854490963</v>
      </c>
      <c r="H33" s="6">
        <v>47.224888513597946</v>
      </c>
      <c r="I33" s="6"/>
      <c r="J33" s="6"/>
      <c r="K33" s="6"/>
      <c r="L33" s="6"/>
      <c r="M33" s="6">
        <v>115.23</v>
      </c>
      <c r="N33" s="6">
        <v>285.75</v>
      </c>
      <c r="O33" s="6">
        <v>296.19999999999993</v>
      </c>
      <c r="P33" s="22"/>
      <c r="Q33" s="7">
        <f t="shared" si="2"/>
        <v>1988.7644965352642</v>
      </c>
      <c r="R33" s="23"/>
    </row>
    <row r="34" spans="1:18" s="9" customFormat="1" ht="15">
      <c r="A34" s="28">
        <v>29</v>
      </c>
      <c r="B34" s="6" t="s">
        <v>116</v>
      </c>
      <c r="C34" s="6" t="s">
        <v>117</v>
      </c>
      <c r="D34" s="6">
        <v>71.00676730232888</v>
      </c>
      <c r="E34" s="6">
        <v>72.55036327679382</v>
      </c>
      <c r="F34" s="24">
        <v>49.708937997366284</v>
      </c>
      <c r="G34" s="22">
        <v>47.973577572753506</v>
      </c>
      <c r="H34" s="6">
        <v>6.18070061411039</v>
      </c>
      <c r="I34" s="6"/>
      <c r="J34" s="6"/>
      <c r="K34" s="6"/>
      <c r="L34" s="6"/>
      <c r="M34" s="6">
        <v>34.978808243842025</v>
      </c>
      <c r="N34" s="6">
        <v>47.59</v>
      </c>
      <c r="O34" s="6">
        <v>63.01046626297557</v>
      </c>
      <c r="P34" s="22"/>
      <c r="Q34" s="7">
        <f t="shared" si="2"/>
        <v>392.99962127017045</v>
      </c>
      <c r="R34" s="23"/>
    </row>
    <row r="35" spans="1:18" s="9" customFormat="1" ht="15">
      <c r="A35" s="28">
        <v>30</v>
      </c>
      <c r="B35" s="6" t="s">
        <v>61</v>
      </c>
      <c r="C35" s="6" t="s">
        <v>62</v>
      </c>
      <c r="D35" s="6">
        <v>255.5631249509614</v>
      </c>
      <c r="E35" s="6">
        <v>266.73410563266543</v>
      </c>
      <c r="F35" s="24">
        <v>181.6482379172166</v>
      </c>
      <c r="G35" s="22">
        <v>169.72901650244873</v>
      </c>
      <c r="H35" s="6">
        <v>39.475618957011186</v>
      </c>
      <c r="I35" s="6"/>
      <c r="J35" s="6"/>
      <c r="K35" s="6"/>
      <c r="L35" s="6"/>
      <c r="M35" s="6">
        <v>87.978890861032</v>
      </c>
      <c r="N35" s="6">
        <v>190.5</v>
      </c>
      <c r="O35" s="6">
        <v>204.91</v>
      </c>
      <c r="P35" s="22"/>
      <c r="Q35" s="7">
        <f t="shared" si="2"/>
        <v>1396.5389948213353</v>
      </c>
      <c r="R35" s="23"/>
    </row>
    <row r="36" spans="1:18" s="9" customFormat="1" ht="15">
      <c r="A36" s="28">
        <v>31</v>
      </c>
      <c r="B36" s="6" t="s">
        <v>63</v>
      </c>
      <c r="C36" s="6" t="s">
        <v>64</v>
      </c>
      <c r="D36" s="6">
        <v>159.64753601431102</v>
      </c>
      <c r="E36" s="8">
        <v>159.73345104245823</v>
      </c>
      <c r="F36" s="24">
        <v>107.14558848532127</v>
      </c>
      <c r="G36" s="22">
        <v>100.60911039013055</v>
      </c>
      <c r="H36" s="6">
        <v>23.1920049703383</v>
      </c>
      <c r="I36" s="6"/>
      <c r="J36" s="6"/>
      <c r="K36" s="6"/>
      <c r="L36" s="6"/>
      <c r="M36" s="6">
        <v>57.95673745099791</v>
      </c>
      <c r="N36" s="6">
        <v>120.6</v>
      </c>
      <c r="O36" s="6">
        <v>145.0993285024325</v>
      </c>
      <c r="P36" s="22"/>
      <c r="Q36" s="7">
        <f t="shared" si="2"/>
        <v>873.9837568559899</v>
      </c>
      <c r="R36" s="23"/>
    </row>
    <row r="37" spans="1:18" s="9" customFormat="1" ht="15">
      <c r="A37" s="28">
        <v>32</v>
      </c>
      <c r="B37" s="6" t="s">
        <v>65</v>
      </c>
      <c r="C37" s="6" t="s">
        <v>66</v>
      </c>
      <c r="D37" s="6">
        <v>112.46348223456471</v>
      </c>
      <c r="E37" s="8">
        <v>109.74515048345611</v>
      </c>
      <c r="F37" s="24">
        <v>76.46017314572912</v>
      </c>
      <c r="G37" s="22">
        <v>64.05001970310391</v>
      </c>
      <c r="H37" s="6">
        <v>18.79537109232345</v>
      </c>
      <c r="I37" s="6"/>
      <c r="J37" s="6"/>
      <c r="K37" s="6"/>
      <c r="L37" s="6"/>
      <c r="M37" s="6">
        <v>37.17</v>
      </c>
      <c r="N37" s="6">
        <v>76.34</v>
      </c>
      <c r="O37" s="6">
        <v>85.94739287510667</v>
      </c>
      <c r="P37" s="22"/>
      <c r="Q37" s="7">
        <f t="shared" si="2"/>
        <v>580.9715895342839</v>
      </c>
      <c r="R37" s="23"/>
    </row>
    <row r="38" spans="1:18" s="9" customFormat="1" ht="15">
      <c r="A38" s="28">
        <v>33</v>
      </c>
      <c r="B38" s="6" t="s">
        <v>67</v>
      </c>
      <c r="C38" s="6" t="s">
        <v>68</v>
      </c>
      <c r="D38" s="6">
        <v>328.7354776100294</v>
      </c>
      <c r="E38" s="8">
        <v>332.09452868689095</v>
      </c>
      <c r="F38" s="26">
        <v>237.13704865516246</v>
      </c>
      <c r="G38" s="22">
        <v>228.9143113588267</v>
      </c>
      <c r="H38" s="6">
        <v>43.229095144944374</v>
      </c>
      <c r="I38" s="6"/>
      <c r="J38" s="6"/>
      <c r="K38" s="6"/>
      <c r="L38" s="6"/>
      <c r="M38" s="6">
        <v>135.0315268218559</v>
      </c>
      <c r="N38" s="6">
        <v>259.35</v>
      </c>
      <c r="O38" s="6">
        <v>267.30730230281864</v>
      </c>
      <c r="P38" s="22"/>
      <c r="Q38" s="7">
        <f t="shared" si="2"/>
        <v>1831.7992905805281</v>
      </c>
      <c r="R38" s="23"/>
    </row>
    <row r="39" spans="1:17" s="23" customFormat="1" ht="15">
      <c r="A39" s="28">
        <v>34</v>
      </c>
      <c r="B39" s="8" t="s">
        <v>69</v>
      </c>
      <c r="C39" s="8" t="s">
        <v>70</v>
      </c>
      <c r="D39" s="8">
        <v>533.0779707803513</v>
      </c>
      <c r="E39" s="8">
        <v>513.1963974885996</v>
      </c>
      <c r="F39" s="20">
        <v>375.5128879415615</v>
      </c>
      <c r="G39" s="21">
        <v>340.749188943881</v>
      </c>
      <c r="H39" s="8">
        <v>78.43248731063349</v>
      </c>
      <c r="I39" s="8"/>
      <c r="J39" s="8"/>
      <c r="K39" s="8"/>
      <c r="L39" s="8"/>
      <c r="M39" s="8">
        <v>200.43999999999997</v>
      </c>
      <c r="N39" s="8">
        <v>354.85</v>
      </c>
      <c r="O39" s="8">
        <v>371.8479708972428</v>
      </c>
      <c r="P39" s="21"/>
      <c r="Q39" s="7">
        <f t="shared" si="2"/>
        <v>2768.1069033622693</v>
      </c>
    </row>
    <row r="40" spans="1:17" s="23" customFormat="1" ht="15">
      <c r="A40" s="28">
        <v>35</v>
      </c>
      <c r="B40" s="8" t="s">
        <v>71</v>
      </c>
      <c r="C40" s="8" t="s">
        <v>72</v>
      </c>
      <c r="D40" s="8">
        <v>288.38016978179974</v>
      </c>
      <c r="E40" s="8">
        <v>286.7865620927213</v>
      </c>
      <c r="F40" s="20">
        <v>230.0152548170478</v>
      </c>
      <c r="G40" s="21">
        <v>208.28785529614987</v>
      </c>
      <c r="H40" s="8">
        <v>29.227531856994293</v>
      </c>
      <c r="I40" s="8"/>
      <c r="J40" s="8"/>
      <c r="K40" s="8"/>
      <c r="L40" s="8"/>
      <c r="M40" s="8">
        <v>109.04082502266544</v>
      </c>
      <c r="N40" s="8">
        <v>245.04</v>
      </c>
      <c r="O40" s="8">
        <v>238.97000000000003</v>
      </c>
      <c r="P40" s="21"/>
      <c r="Q40" s="7">
        <f t="shared" si="2"/>
        <v>1635.7481988673783</v>
      </c>
    </row>
    <row r="41" spans="1:17" s="23" customFormat="1" ht="15">
      <c r="A41" s="28">
        <v>36</v>
      </c>
      <c r="B41" s="8" t="s">
        <v>73</v>
      </c>
      <c r="C41" s="8" t="s">
        <v>74</v>
      </c>
      <c r="D41" s="8">
        <v>493.2673071317264</v>
      </c>
      <c r="E41" s="8">
        <v>477.2390375010535</v>
      </c>
      <c r="F41" s="20">
        <v>361.9574038412173</v>
      </c>
      <c r="G41" s="21">
        <v>338.78970549932933</v>
      </c>
      <c r="H41" s="8">
        <v>51.627606628048916</v>
      </c>
      <c r="I41" s="8"/>
      <c r="J41" s="8"/>
      <c r="K41" s="8"/>
      <c r="L41" s="8"/>
      <c r="M41" s="8">
        <v>174.74182549512847</v>
      </c>
      <c r="N41" s="8">
        <v>341.7</v>
      </c>
      <c r="O41" s="8">
        <v>357.43139497158705</v>
      </c>
      <c r="P41" s="21"/>
      <c r="Q41" s="7">
        <f t="shared" si="2"/>
        <v>2596.7542810680907</v>
      </c>
    </row>
    <row r="42" spans="1:17" s="23" customFormat="1" ht="15">
      <c r="A42" s="28">
        <v>37</v>
      </c>
      <c r="B42" s="8" t="s">
        <v>75</v>
      </c>
      <c r="C42" s="8" t="s">
        <v>76</v>
      </c>
      <c r="D42" s="8">
        <v>310.3183044463353</v>
      </c>
      <c r="E42" s="8">
        <v>325.05036615677614</v>
      </c>
      <c r="F42" s="20">
        <v>225.35615200683372</v>
      </c>
      <c r="G42" s="21">
        <v>253.0022335042298</v>
      </c>
      <c r="H42" s="8">
        <v>41.59427603555324</v>
      </c>
      <c r="I42" s="8"/>
      <c r="J42" s="8"/>
      <c r="K42" s="8"/>
      <c r="L42" s="8"/>
      <c r="M42" s="8">
        <v>128.6313313243012</v>
      </c>
      <c r="N42" s="8">
        <v>237</v>
      </c>
      <c r="O42" s="8">
        <v>250.98</v>
      </c>
      <c r="P42" s="21"/>
      <c r="Q42" s="7">
        <f t="shared" si="2"/>
        <v>1771.9326634740296</v>
      </c>
    </row>
    <row r="43" spans="1:17" s="23" customFormat="1" ht="15">
      <c r="A43" s="28">
        <v>38</v>
      </c>
      <c r="B43" s="8" t="s">
        <v>77</v>
      </c>
      <c r="C43" s="8" t="s">
        <v>78</v>
      </c>
      <c r="D43" s="8">
        <v>294.1091803342714</v>
      </c>
      <c r="E43" s="8">
        <v>290.28</v>
      </c>
      <c r="F43" s="20">
        <v>203.7396178419301</v>
      </c>
      <c r="G43" s="21">
        <v>193.44975403422325</v>
      </c>
      <c r="H43" s="8">
        <v>47.74123670980165</v>
      </c>
      <c r="I43" s="8"/>
      <c r="J43" s="8"/>
      <c r="K43" s="8"/>
      <c r="L43" s="8"/>
      <c r="M43" s="8">
        <v>108.18</v>
      </c>
      <c r="N43" s="8">
        <v>220.91</v>
      </c>
      <c r="O43" s="8">
        <v>237.9036707717218</v>
      </c>
      <c r="P43" s="21"/>
      <c r="Q43" s="7">
        <f t="shared" si="2"/>
        <v>1596.3134596919483</v>
      </c>
    </row>
    <row r="44" spans="1:17" s="23" customFormat="1" ht="15">
      <c r="A44" s="28">
        <v>39</v>
      </c>
      <c r="B44" s="8" t="s">
        <v>79</v>
      </c>
      <c r="C44" s="8" t="s">
        <v>80</v>
      </c>
      <c r="D44" s="8">
        <v>174.02763325347138</v>
      </c>
      <c r="E44" s="8">
        <v>179.22</v>
      </c>
      <c r="F44" s="20">
        <v>130.7687740155316</v>
      </c>
      <c r="G44" s="21">
        <v>117.48156307855064</v>
      </c>
      <c r="H44" s="8">
        <v>25.087645348837203</v>
      </c>
      <c r="I44" s="8"/>
      <c r="J44" s="8"/>
      <c r="K44" s="8"/>
      <c r="L44" s="8"/>
      <c r="M44" s="8">
        <v>67.80000000000001</v>
      </c>
      <c r="N44" s="8">
        <v>132.17</v>
      </c>
      <c r="O44" s="8">
        <v>140.4916436633508</v>
      </c>
      <c r="P44" s="21"/>
      <c r="Q44" s="7">
        <f t="shared" si="2"/>
        <v>967.0472593597415</v>
      </c>
    </row>
    <row r="45" spans="1:17" s="23" customFormat="1" ht="15">
      <c r="A45" s="28">
        <v>40</v>
      </c>
      <c r="B45" s="8" t="s">
        <v>81</v>
      </c>
      <c r="C45" s="8" t="s">
        <v>82</v>
      </c>
      <c r="D45" s="8">
        <v>460.63390560507094</v>
      </c>
      <c r="E45" s="8">
        <v>466.12</v>
      </c>
      <c r="F45" s="20">
        <v>345.6518643178368</v>
      </c>
      <c r="G45" s="21">
        <v>279.2789759944476</v>
      </c>
      <c r="H45" s="8">
        <v>41.882366873988246</v>
      </c>
      <c r="I45" s="8"/>
      <c r="J45" s="8"/>
      <c r="K45" s="8"/>
      <c r="L45" s="8"/>
      <c r="M45" s="8">
        <v>160.70492549129773</v>
      </c>
      <c r="N45" s="8">
        <v>327.47</v>
      </c>
      <c r="O45" s="8">
        <v>346.15000000000003</v>
      </c>
      <c r="P45" s="21"/>
      <c r="Q45" s="7">
        <f t="shared" si="2"/>
        <v>2427.8920382826414</v>
      </c>
    </row>
    <row r="46" spans="1:17" s="23" customFormat="1" ht="15">
      <c r="A46" s="28">
        <v>41</v>
      </c>
      <c r="B46" s="8" t="s">
        <v>83</v>
      </c>
      <c r="C46" s="8" t="s">
        <v>84</v>
      </c>
      <c r="D46" s="8">
        <v>708.3664826360873</v>
      </c>
      <c r="E46" s="8">
        <v>717.0011459763314</v>
      </c>
      <c r="F46" s="20">
        <v>515.7452498280168</v>
      </c>
      <c r="G46" s="21">
        <v>469.2686389627526</v>
      </c>
      <c r="H46" s="8">
        <v>64.86611653780633</v>
      </c>
      <c r="I46" s="8"/>
      <c r="J46" s="8"/>
      <c r="K46" s="8"/>
      <c r="L46" s="8"/>
      <c r="M46" s="8">
        <v>280.8251460166256</v>
      </c>
      <c r="N46" s="8">
        <v>529.33</v>
      </c>
      <c r="O46" s="8">
        <v>620.7797489748856</v>
      </c>
      <c r="P46" s="21"/>
      <c r="Q46" s="7">
        <f t="shared" si="2"/>
        <v>3906.182528932505</v>
      </c>
    </row>
    <row r="47" spans="1:17" s="23" customFormat="1" ht="15">
      <c r="A47" s="28">
        <v>42</v>
      </c>
      <c r="B47" s="8" t="s">
        <v>85</v>
      </c>
      <c r="C47" s="8" t="s">
        <v>86</v>
      </c>
      <c r="D47" s="8">
        <v>799.732720251641</v>
      </c>
      <c r="E47" s="8">
        <v>757.84</v>
      </c>
      <c r="F47" s="20">
        <v>550.7851360610671</v>
      </c>
      <c r="G47" s="21">
        <v>519.5379105881273</v>
      </c>
      <c r="H47" s="8">
        <v>98.98852597855604</v>
      </c>
      <c r="I47" s="8"/>
      <c r="J47" s="8"/>
      <c r="K47" s="8"/>
      <c r="L47" s="8"/>
      <c r="M47" s="25">
        <v>262.871597052852</v>
      </c>
      <c r="N47" s="8">
        <v>555.74</v>
      </c>
      <c r="O47" s="8">
        <v>641.7082572520451</v>
      </c>
      <c r="P47" s="21"/>
      <c r="Q47" s="7">
        <f t="shared" si="2"/>
        <v>4187.204147184288</v>
      </c>
    </row>
    <row r="48" spans="1:17" s="23" customFormat="1" ht="15">
      <c r="A48" s="28">
        <v>43</v>
      </c>
      <c r="B48" s="8" t="s">
        <v>87</v>
      </c>
      <c r="C48" s="8" t="s">
        <v>88</v>
      </c>
      <c r="D48" s="8">
        <v>328.50916348677714</v>
      </c>
      <c r="E48" s="8">
        <v>328.2575297685872</v>
      </c>
      <c r="F48" s="20">
        <v>223.34868609955163</v>
      </c>
      <c r="G48" s="21">
        <v>209.0905158276608</v>
      </c>
      <c r="H48" s="8">
        <v>39.844807119478936</v>
      </c>
      <c r="I48" s="8"/>
      <c r="J48" s="8"/>
      <c r="K48" s="8"/>
      <c r="L48" s="8"/>
      <c r="M48" s="8">
        <v>111.35872179587042</v>
      </c>
      <c r="N48" s="8">
        <v>252.7</v>
      </c>
      <c r="O48" s="8">
        <v>254.72804356272374</v>
      </c>
      <c r="P48" s="21"/>
      <c r="Q48" s="7">
        <f t="shared" si="2"/>
        <v>1747.83746766065</v>
      </c>
    </row>
    <row r="49" spans="1:17" s="23" customFormat="1" ht="15">
      <c r="A49" s="28">
        <v>44</v>
      </c>
      <c r="B49" s="8" t="s">
        <v>89</v>
      </c>
      <c r="C49" s="8" t="s">
        <v>90</v>
      </c>
      <c r="D49" s="8">
        <v>583.2220945411578</v>
      </c>
      <c r="E49" s="8">
        <v>620.0213755492724</v>
      </c>
      <c r="F49" s="20">
        <v>472.4446993578131</v>
      </c>
      <c r="G49" s="21">
        <v>462.24222563703637</v>
      </c>
      <c r="H49" s="8">
        <v>128.7999121888275</v>
      </c>
      <c r="I49" s="8"/>
      <c r="J49" s="8"/>
      <c r="K49" s="8"/>
      <c r="L49" s="8"/>
      <c r="M49" s="8">
        <v>220.86645071699465</v>
      </c>
      <c r="N49" s="8">
        <v>444.49</v>
      </c>
      <c r="O49" s="8">
        <v>468.1712124169819</v>
      </c>
      <c r="P49" s="21"/>
      <c r="Q49" s="7">
        <f t="shared" si="2"/>
        <v>3400.2579704080836</v>
      </c>
    </row>
    <row r="50" spans="1:17" s="23" customFormat="1" ht="15">
      <c r="A50" s="28">
        <v>45</v>
      </c>
      <c r="B50" s="8" t="s">
        <v>91</v>
      </c>
      <c r="C50" s="8" t="s">
        <v>92</v>
      </c>
      <c r="D50" s="8">
        <v>1023.0976005581853</v>
      </c>
      <c r="E50" s="8">
        <v>1098.129158917192</v>
      </c>
      <c r="F50" s="20">
        <v>716.65857161141</v>
      </c>
      <c r="G50" s="21">
        <v>657.0228835083905</v>
      </c>
      <c r="H50" s="8">
        <v>115.86999282811384</v>
      </c>
      <c r="I50" s="8"/>
      <c r="J50" s="8"/>
      <c r="K50" s="8"/>
      <c r="L50" s="8"/>
      <c r="M50" s="8">
        <v>414.62999999999994</v>
      </c>
      <c r="N50" s="8">
        <v>806.8</v>
      </c>
      <c r="O50" s="8">
        <v>863.6187932921183</v>
      </c>
      <c r="P50" s="21"/>
      <c r="Q50" s="7">
        <f t="shared" si="2"/>
        <v>5695.82700071541</v>
      </c>
    </row>
    <row r="51" spans="1:18" s="9" customFormat="1" ht="15">
      <c r="A51" s="28">
        <v>46</v>
      </c>
      <c r="B51" s="6" t="s">
        <v>93</v>
      </c>
      <c r="C51" s="6" t="s">
        <v>94</v>
      </c>
      <c r="D51" s="6">
        <v>413.2094573703632</v>
      </c>
      <c r="E51" s="6">
        <v>402.68</v>
      </c>
      <c r="F51" s="24">
        <v>276.26223572591215</v>
      </c>
      <c r="G51" s="22">
        <v>264.54973829049777</v>
      </c>
      <c r="H51" s="6">
        <v>60.68262998035802</v>
      </c>
      <c r="I51" s="6"/>
      <c r="J51" s="6"/>
      <c r="K51" s="6"/>
      <c r="L51" s="6"/>
      <c r="M51" s="6">
        <v>153.84736806149684</v>
      </c>
      <c r="N51" s="6">
        <v>294.89</v>
      </c>
      <c r="O51" s="6">
        <v>347.2894431837018</v>
      </c>
      <c r="P51" s="22"/>
      <c r="Q51" s="7">
        <f t="shared" si="2"/>
        <v>2213.41087261233</v>
      </c>
      <c r="R51" s="23"/>
    </row>
    <row r="52" spans="1:18" s="9" customFormat="1" ht="15">
      <c r="A52" s="28">
        <v>47</v>
      </c>
      <c r="B52" s="6" t="s">
        <v>95</v>
      </c>
      <c r="C52" s="6" t="s">
        <v>96</v>
      </c>
      <c r="D52" s="6">
        <v>896.429253848694</v>
      </c>
      <c r="E52" s="6">
        <v>901.508622122754</v>
      </c>
      <c r="F52" s="24">
        <v>605.4711618886146</v>
      </c>
      <c r="G52" s="22">
        <v>560.7633948053133</v>
      </c>
      <c r="H52" s="6">
        <v>124.48263617522744</v>
      </c>
      <c r="I52" s="6"/>
      <c r="J52" s="6"/>
      <c r="K52" s="6"/>
      <c r="L52" s="6"/>
      <c r="M52" s="6">
        <v>346.0499999999999</v>
      </c>
      <c r="N52" s="6">
        <v>744.2</v>
      </c>
      <c r="O52" s="6">
        <v>768.1662273161187</v>
      </c>
      <c r="P52" s="22"/>
      <c r="Q52" s="7">
        <f t="shared" si="2"/>
        <v>4947.071296156722</v>
      </c>
      <c r="R52" s="23"/>
    </row>
    <row r="53" spans="1:18" s="9" customFormat="1" ht="15">
      <c r="A53" s="28">
        <v>48</v>
      </c>
      <c r="B53" s="6" t="s">
        <v>97</v>
      </c>
      <c r="C53" s="6" t="s">
        <v>98</v>
      </c>
      <c r="D53" s="6">
        <v>786.0764249485313</v>
      </c>
      <c r="E53" s="6">
        <v>779.7147804575098</v>
      </c>
      <c r="F53" s="24">
        <v>550.0700818366671</v>
      </c>
      <c r="G53" s="22">
        <v>482.0243926298578</v>
      </c>
      <c r="H53" s="6">
        <v>111.88762505300005</v>
      </c>
      <c r="I53" s="6"/>
      <c r="J53" s="6"/>
      <c r="K53" s="6"/>
      <c r="L53" s="6"/>
      <c r="M53" s="6">
        <v>284.01</v>
      </c>
      <c r="N53" s="6">
        <v>598.31</v>
      </c>
      <c r="O53" s="6">
        <v>645.715398447967</v>
      </c>
      <c r="P53" s="22"/>
      <c r="Q53" s="7">
        <f t="shared" si="2"/>
        <v>4237.808703373533</v>
      </c>
      <c r="R53" s="23"/>
    </row>
    <row r="54" spans="1:18" s="9" customFormat="1" ht="15">
      <c r="A54" s="28">
        <v>49</v>
      </c>
      <c r="B54" s="6" t="s">
        <v>99</v>
      </c>
      <c r="C54" s="6" t="s">
        <v>100</v>
      </c>
      <c r="D54" s="6">
        <v>524.8651550209257</v>
      </c>
      <c r="E54" s="6">
        <v>507.70009692846537</v>
      </c>
      <c r="F54" s="24">
        <v>342.7721715486771</v>
      </c>
      <c r="G54" s="22">
        <v>309.47433874600324</v>
      </c>
      <c r="H54" s="6">
        <v>42.09563364960439</v>
      </c>
      <c r="I54" s="6"/>
      <c r="J54" s="6"/>
      <c r="K54" s="6"/>
      <c r="L54" s="6"/>
      <c r="M54" s="6">
        <v>190.27283069222227</v>
      </c>
      <c r="N54" s="6">
        <v>347.22</v>
      </c>
      <c r="O54" s="6">
        <v>436.99</v>
      </c>
      <c r="P54" s="22"/>
      <c r="Q54" s="7">
        <f t="shared" si="2"/>
        <v>2701.390226585898</v>
      </c>
      <c r="R54" s="23"/>
    </row>
    <row r="55" spans="1:18" s="9" customFormat="1" ht="15">
      <c r="A55" s="28"/>
      <c r="B55" s="27" t="s">
        <v>3</v>
      </c>
      <c r="C55" s="27"/>
      <c r="D55" s="27">
        <f>SUM(D6:D54)</f>
        <v>18802.183071520045</v>
      </c>
      <c r="E55" s="27">
        <f aca="true" t="shared" si="3" ref="E55:P55">SUM(E6:E54)</f>
        <v>18860.628295593713</v>
      </c>
      <c r="F55" s="27">
        <f t="shared" si="3"/>
        <v>13139.931574782078</v>
      </c>
      <c r="G55" s="27">
        <f t="shared" si="3"/>
        <v>11956.327615604447</v>
      </c>
      <c r="H55" s="27">
        <f t="shared" si="3"/>
        <v>2371.4532204368606</v>
      </c>
      <c r="I55" s="27">
        <f t="shared" si="3"/>
        <v>0</v>
      </c>
      <c r="J55" s="27">
        <f t="shared" si="3"/>
        <v>0</v>
      </c>
      <c r="K55" s="27">
        <f t="shared" si="3"/>
        <v>0</v>
      </c>
      <c r="L55" s="27">
        <f t="shared" si="3"/>
        <v>0</v>
      </c>
      <c r="M55" s="27">
        <f t="shared" si="3"/>
        <v>6630.950266430863</v>
      </c>
      <c r="N55" s="27">
        <f t="shared" si="3"/>
        <v>13264.659999999998</v>
      </c>
      <c r="O55" s="27">
        <f t="shared" si="3"/>
        <v>14561.81489642384</v>
      </c>
      <c r="P55" s="27">
        <f t="shared" si="3"/>
        <v>0</v>
      </c>
      <c r="Q55" s="7">
        <f>D55+E55+F55+G55+H55+I55+J55+K55+L55+M55+N55+O55+P55</f>
        <v>99587.94894079184</v>
      </c>
      <c r="R55" s="23"/>
    </row>
    <row r="58" spans="2:17" ht="15" hidden="1">
      <c r="B58" t="s">
        <v>101</v>
      </c>
      <c r="D58" s="10"/>
      <c r="F58"/>
      <c r="J58" s="11"/>
      <c r="K58" s="11"/>
      <c r="O58" s="12"/>
      <c r="P58"/>
      <c r="Q58"/>
    </row>
    <row r="59" ht="15" hidden="1">
      <c r="A59" s="29" t="s">
        <v>102</v>
      </c>
    </row>
    <row r="60" spans="1:17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</sheetData>
  <sheetProtection/>
  <mergeCells count="5">
    <mergeCell ref="A60:Q60"/>
    <mergeCell ref="A1:Q1"/>
    <mergeCell ref="A2:A5"/>
    <mergeCell ref="B2:B5"/>
    <mergeCell ref="C2:C5"/>
  </mergeCells>
  <printOptions/>
  <pageMargins left="0.3" right="0.14" top="0.46" bottom="0.18" header="0.3" footer="0.1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2015-10-30T05:40:27Z</cp:lastPrinted>
  <dcterms:created xsi:type="dcterms:W3CDTF">2011-03-23T17:24:22Z</dcterms:created>
  <dcterms:modified xsi:type="dcterms:W3CDTF">2015-12-31T07:51:24Z</dcterms:modified>
  <cp:category/>
  <cp:version/>
  <cp:contentType/>
  <cp:contentStatus/>
</cp:coreProperties>
</file>