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activeTab="0"/>
  </bookViews>
  <sheets>
    <sheet name="общ гкал " sheetId="1" r:id="rId1"/>
  </sheets>
  <definedNames/>
  <calcPr fullCalcOnLoad="1"/>
</workbook>
</file>

<file path=xl/sharedStrings.xml><?xml version="1.0" encoding="utf-8"?>
<sst xmlns="http://schemas.openxmlformats.org/spreadsheetml/2006/main" count="147" uniqueCount="121">
  <si>
    <t>№ п\п</t>
  </si>
  <si>
    <t>№ ж\д</t>
  </si>
  <si>
    <t>Адрес</t>
  </si>
  <si>
    <t>Итого</t>
  </si>
  <si>
    <t>Гкал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</si>
  <si>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</si>
  <si>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</si>
  <si>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</si>
  <si>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</si>
  <si>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</si>
  <si>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</si>
  <si>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</si>
  <si>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</si>
  <si>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</si>
  <si>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</si>
  <si>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</si>
  <si>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</si>
  <si>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</si>
  <si>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</si>
  <si>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</si>
  <si>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</si>
  <si>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</si>
  <si>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</si>
  <si>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</si>
  <si>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</si>
  <si>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</si>
  <si>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</si>
  <si>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</si>
  <si>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</si>
  <si>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</si>
  <si>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</si>
  <si>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</si>
  <si>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</si>
  <si>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</si>
  <si>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</si>
  <si>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</si>
  <si>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</si>
  <si>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</si>
  <si>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</si>
  <si>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</si>
  <si>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</si>
  <si>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</si>
  <si>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</si>
  <si>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</si>
  <si>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</si>
  <si>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</si>
  <si>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</si>
  <si>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</si>
  <si>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</si>
  <si>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</si>
  <si>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</si>
  <si>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</si>
  <si>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</si>
  <si>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</si>
  <si>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</si>
  <si>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</si>
  <si>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</si>
  <si>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</si>
  <si>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</si>
  <si>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</si>
  <si>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</si>
  <si>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</si>
  <si>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</si>
  <si>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</si>
  <si>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</si>
  <si>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</si>
  <si>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</si>
  <si>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</si>
  <si>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</si>
  <si>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</si>
  <si>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</si>
  <si>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</si>
  <si>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</si>
  <si>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</si>
  <si>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</si>
  <si>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</si>
  <si>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</si>
  <si>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</si>
  <si>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</si>
  <si>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</si>
  <si>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</si>
  <si>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</si>
  <si>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</si>
  <si>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</si>
  <si>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</si>
  <si>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</si>
  <si>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</si>
  <si>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</si>
  <si>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</si>
  <si>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</si>
  <si>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</si>
  <si>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</si>
  <si>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</si>
  <si>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</si>
  <si>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</si>
  <si>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</si>
  <si>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</si>
  <si>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</si>
  <si>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</si>
  <si>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</si>
  <si>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</si>
  <si>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Энергетик                                     Шайхуллин А И</t>
  </si>
  <si>
    <t xml:space="preserve">                                                                                                                                           Генеральный директор ООО ЖЭУ "Камстройсервис"                                  Г. Ю. Клещев</t>
  </si>
  <si>
    <t xml:space="preserve">Итого </t>
  </si>
  <si>
    <t>теп/эн</t>
  </si>
  <si>
    <t>Январь (с 23.12.12 по 22.01.13)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</si>
  <si>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</si>
  <si>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</si>
  <si>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</si>
  <si>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</si>
  <si>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</si>
  <si>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</si>
  <si>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</si>
  <si>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</si>
  <si>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</si>
  <si>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</si>
  <si>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</si>
  <si>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Фактический расход тепловой энергии в жилых домах по ООО ЖЭУ "Камстройсервис" за 2013 год</t>
  </si>
  <si>
    <t>49\25 А+</t>
  </si>
  <si>
    <t>Сююмбике д.97</t>
  </si>
  <si>
    <t>Февраль (с 22.01.12 по 23.02.12 )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</si>
</sst>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000000"/>
    <numFmt numFmtId="167" formatCode="0.0000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3" fillId="2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7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workbookViewId="0" topLeftCell="G1">
      <selection activeCell="P2" sqref="P1:P16384"/>
    </sheetView>
  </sheetViews>
  <sheetFormatPr defaultColWidth="9.140625" defaultRowHeight="15"/>
  <cols>
    <col min="1" max="1" width="5.7109375" style="13" customWidth="1"/>
    <col min="2" max="2" width="8.00390625" style="9" customWidth="1"/>
    <col min="3" max="3" width="22.00390625" style="9" customWidth="1"/>
    <col min="4" max="4" width="15.28125" style="9" customWidth="1"/>
    <col min="5" max="5" width="14.57421875" style="9" customWidth="1"/>
    <col min="6" max="6" width="14.00390625" style="27" customWidth="1"/>
    <col min="7" max="7" width="13.7109375" style="9" customWidth="1"/>
    <col min="8" max="8" width="12.8515625" style="9" customWidth="1"/>
    <col min="9" max="9" width="13.8515625" style="9" customWidth="1"/>
    <col min="10" max="10" width="14.00390625" style="9" customWidth="1"/>
    <col min="11" max="11" width="13.8515625" style="9" customWidth="1"/>
    <col min="12" max="12" width="13.7109375" style="28" customWidth="1"/>
    <col min="13" max="13" width="14.140625" style="28" customWidth="1"/>
    <col min="14" max="14" width="13.421875" style="28" customWidth="1"/>
    <col min="15" max="15" width="11.57421875" style="28" customWidth="1"/>
    <col min="16" max="16" width="9.28125" style="28" hidden="1" customWidth="1"/>
    <col min="17" max="17" width="15.00390625" style="29" customWidth="1"/>
    <col min="18" max="18" width="12.57421875" style="9" customWidth="1"/>
    <col min="19" max="19" width="9.57421875" style="9" bestFit="1" customWidth="1"/>
    <col min="20" max="21" width="9.140625" style="9" customWidth="1"/>
    <col min="22" max="22" width="9.57421875" style="9" bestFit="1" customWidth="1"/>
    <col min="23" max="16384" width="9.140625" style="9" customWidth="1"/>
  </cols>
  <sheetData>
    <row r="1" spans="1:17" ht="15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54" customHeight="1">
      <c r="A2" s="36" t="s">
        <v>0</v>
      </c>
      <c r="B2" s="39" t="s">
        <v>1</v>
      </c>
      <c r="C2" s="39" t="s">
        <v>2</v>
      </c>
      <c r="D2" s="30" t="s">
        <v>105</v>
      </c>
      <c r="E2" s="30" t="s">
        <v>120</v>
      </c>
      <c r="F2" s="30" t="s">
        <v>106</v>
      </c>
      <c r="G2" s="30" t="s">
        <v>107</v>
      </c>
      <c r="H2" s="30" t="s">
        <v>108</v>
      </c>
      <c r="I2" s="30" t="s">
        <v>109</v>
      </c>
      <c r="J2" s="30" t="s">
        <v>110</v>
      </c>
      <c r="K2" s="30" t="s">
        <v>111</v>
      </c>
      <c r="L2" s="30" t="s">
        <v>112</v>
      </c>
      <c r="M2" s="30" t="s">
        <v>113</v>
      </c>
      <c r="N2" s="30" t="s">
        <v>114</v>
      </c>
      <c r="O2" s="30" t="s">
        <v>115</v>
      </c>
      <c r="P2" s="31" t="s">
        <v>116</v>
      </c>
      <c r="Q2" s="33" t="s">
        <v>103</v>
      </c>
    </row>
    <row r="3" spans="1:17" ht="28.5" customHeight="1">
      <c r="A3" s="37"/>
      <c r="B3" s="40"/>
      <c r="C3" s="40"/>
      <c r="D3" s="10" t="s">
        <v>104</v>
      </c>
      <c r="E3" s="10" t="s">
        <v>104</v>
      </c>
      <c r="F3" s="10" t="s">
        <v>104</v>
      </c>
      <c r="G3" s="10" t="s">
        <v>104</v>
      </c>
      <c r="H3" s="10" t="s">
        <v>104</v>
      </c>
      <c r="I3" s="10" t="s">
        <v>104</v>
      </c>
      <c r="J3" s="10" t="s">
        <v>104</v>
      </c>
      <c r="K3" s="10" t="s">
        <v>104</v>
      </c>
      <c r="L3" s="10" t="s">
        <v>104</v>
      </c>
      <c r="M3" s="10" t="s">
        <v>104</v>
      </c>
      <c r="N3" s="10" t="s">
        <v>104</v>
      </c>
      <c r="O3" s="10" t="s">
        <v>104</v>
      </c>
      <c r="P3" s="10" t="s">
        <v>104</v>
      </c>
      <c r="Q3" s="10" t="s">
        <v>104</v>
      </c>
    </row>
    <row r="4" spans="1:17" ht="21" customHeight="1">
      <c r="A4" s="38"/>
      <c r="B4" s="41"/>
      <c r="C4" s="41"/>
      <c r="D4" s="12" t="s">
        <v>4</v>
      </c>
      <c r="E4" s="12" t="s">
        <v>4</v>
      </c>
      <c r="F4" s="11" t="s">
        <v>4</v>
      </c>
      <c r="G4" s="12" t="s">
        <v>4</v>
      </c>
      <c r="H4" s="12" t="s">
        <v>4</v>
      </c>
      <c r="I4" s="12" t="s">
        <v>4</v>
      </c>
      <c r="J4" s="12" t="s">
        <v>4</v>
      </c>
      <c r="K4" s="12" t="s">
        <v>4</v>
      </c>
      <c r="L4" s="7" t="s">
        <v>4</v>
      </c>
      <c r="M4" s="7" t="s">
        <v>4</v>
      </c>
      <c r="N4" s="7" t="s">
        <v>4</v>
      </c>
      <c r="O4" s="7" t="s">
        <v>4</v>
      </c>
      <c r="P4" s="7" t="s">
        <v>4</v>
      </c>
      <c r="Q4" s="14" t="s">
        <v>4</v>
      </c>
    </row>
    <row r="5" spans="1:17" s="21" customFormat="1" ht="15">
      <c r="A5" s="15">
        <v>1</v>
      </c>
      <c r="B5" s="2" t="s">
        <v>5</v>
      </c>
      <c r="C5" s="2" t="s">
        <v>6</v>
      </c>
      <c r="D5" s="2">
        <v>573.48</v>
      </c>
      <c r="E5" s="16">
        <v>580.46</v>
      </c>
      <c r="F5" s="17">
        <v>483.08</v>
      </c>
      <c r="G5" s="32">
        <v>351.48</v>
      </c>
      <c r="H5" s="2">
        <v>90.94</v>
      </c>
      <c r="I5" s="2">
        <v>107.47</v>
      </c>
      <c r="J5" s="2">
        <v>90.2</v>
      </c>
      <c r="K5" s="2">
        <v>91.33</v>
      </c>
      <c r="L5" s="18">
        <v>84.72</v>
      </c>
      <c r="M5" s="5">
        <v>295.38</v>
      </c>
      <c r="N5" s="6">
        <v>392.65</v>
      </c>
      <c r="O5" s="5">
        <v>479.53</v>
      </c>
      <c r="P5" s="19"/>
      <c r="Q5" s="20">
        <f aca="true" t="shared" si="0" ref="Q5:Q36">D5+E5+F5+G5+H5+I5+J5+K5+L5+M5+N5+O5+P5</f>
        <v>3620.7199999999993</v>
      </c>
    </row>
    <row r="6" spans="1:18" ht="15">
      <c r="A6" s="15">
        <f aca="true" t="shared" si="1" ref="A6:A32">A5+1</f>
        <v>2</v>
      </c>
      <c r="B6" s="3" t="s">
        <v>7</v>
      </c>
      <c r="C6" s="3" t="s">
        <v>8</v>
      </c>
      <c r="D6" s="3">
        <v>462.05</v>
      </c>
      <c r="E6" s="3">
        <v>461.45</v>
      </c>
      <c r="F6" s="22">
        <v>370.38</v>
      </c>
      <c r="G6" s="19">
        <v>298.02</v>
      </c>
      <c r="H6" s="3">
        <v>92.32</v>
      </c>
      <c r="I6" s="3">
        <v>109.94</v>
      </c>
      <c r="J6" s="3">
        <v>94.82</v>
      </c>
      <c r="K6" s="3">
        <v>80.54</v>
      </c>
      <c r="L6" s="6">
        <v>69.26</v>
      </c>
      <c r="M6" s="6">
        <v>213.98</v>
      </c>
      <c r="N6" s="6">
        <v>256.1</v>
      </c>
      <c r="O6" s="6">
        <v>332.43</v>
      </c>
      <c r="P6" s="19"/>
      <c r="Q6" s="20">
        <f t="shared" si="0"/>
        <v>2841.2899999999995</v>
      </c>
      <c r="R6" s="21"/>
    </row>
    <row r="7" spans="1:18" ht="15">
      <c r="A7" s="15">
        <f t="shared" si="1"/>
        <v>3</v>
      </c>
      <c r="B7" s="3" t="s">
        <v>9</v>
      </c>
      <c r="C7" s="3" t="s">
        <v>10</v>
      </c>
      <c r="D7" s="3">
        <v>410.17</v>
      </c>
      <c r="E7" s="3">
        <v>417.06</v>
      </c>
      <c r="F7" s="22">
        <v>342.37</v>
      </c>
      <c r="G7" s="19">
        <v>266.13</v>
      </c>
      <c r="H7" s="3">
        <v>90.64</v>
      </c>
      <c r="I7" s="3">
        <v>104.94</v>
      </c>
      <c r="J7" s="3">
        <v>86.11</v>
      </c>
      <c r="K7" s="3">
        <v>88.92</v>
      </c>
      <c r="L7" s="6">
        <v>80.62</v>
      </c>
      <c r="M7" s="6">
        <v>209.46</v>
      </c>
      <c r="N7" s="6">
        <v>260.17</v>
      </c>
      <c r="O7" s="6">
        <v>348.31</v>
      </c>
      <c r="P7" s="19"/>
      <c r="Q7" s="20">
        <f t="shared" si="0"/>
        <v>2704.9</v>
      </c>
      <c r="R7" s="21"/>
    </row>
    <row r="8" spans="1:18" ht="15">
      <c r="A8" s="15">
        <f t="shared" si="1"/>
        <v>4</v>
      </c>
      <c r="B8" s="3" t="s">
        <v>11</v>
      </c>
      <c r="C8" s="3" t="s">
        <v>12</v>
      </c>
      <c r="D8" s="3">
        <v>401.93</v>
      </c>
      <c r="E8" s="3">
        <v>402.38</v>
      </c>
      <c r="F8" s="22">
        <v>338.89</v>
      </c>
      <c r="G8" s="19">
        <v>272.59</v>
      </c>
      <c r="H8" s="3">
        <v>80.59</v>
      </c>
      <c r="I8" s="3">
        <v>100.77</v>
      </c>
      <c r="J8" s="3">
        <v>80.53</v>
      </c>
      <c r="K8" s="3">
        <v>78.95</v>
      </c>
      <c r="L8" s="6">
        <v>78.51</v>
      </c>
      <c r="M8" s="6">
        <v>222.63</v>
      </c>
      <c r="N8" s="6">
        <v>267.18</v>
      </c>
      <c r="O8" s="6">
        <v>343.54</v>
      </c>
      <c r="P8" s="19"/>
      <c r="Q8" s="20">
        <f t="shared" si="0"/>
        <v>2668.4899999999993</v>
      </c>
      <c r="R8" s="21"/>
    </row>
    <row r="9" spans="1:18" ht="15">
      <c r="A9" s="15">
        <f t="shared" si="1"/>
        <v>5</v>
      </c>
      <c r="B9" s="3" t="s">
        <v>13</v>
      </c>
      <c r="C9" s="3" t="s">
        <v>14</v>
      </c>
      <c r="D9" s="3">
        <v>544.33</v>
      </c>
      <c r="E9" s="3">
        <v>496.21</v>
      </c>
      <c r="F9" s="22">
        <v>436.47</v>
      </c>
      <c r="G9" s="19">
        <v>356.49</v>
      </c>
      <c r="H9" s="3">
        <v>87.55</v>
      </c>
      <c r="I9" s="3">
        <v>100.92</v>
      </c>
      <c r="J9" s="3">
        <v>92.04</v>
      </c>
      <c r="K9" s="3">
        <v>90.96</v>
      </c>
      <c r="L9" s="6">
        <v>70.3</v>
      </c>
      <c r="M9" s="6">
        <v>205.6</v>
      </c>
      <c r="N9" s="6">
        <v>244.99</v>
      </c>
      <c r="O9" s="6">
        <v>312.38</v>
      </c>
      <c r="P9" s="19"/>
      <c r="Q9" s="20">
        <f t="shared" si="0"/>
        <v>3038.2400000000007</v>
      </c>
      <c r="R9" s="21"/>
    </row>
    <row r="10" spans="1:18" ht="15">
      <c r="A10" s="15">
        <f t="shared" si="1"/>
        <v>6</v>
      </c>
      <c r="B10" s="3" t="s">
        <v>15</v>
      </c>
      <c r="C10" s="3" t="s">
        <v>16</v>
      </c>
      <c r="D10" s="16">
        <v>1186.72</v>
      </c>
      <c r="E10" s="3">
        <v>1193.91</v>
      </c>
      <c r="F10" s="22">
        <v>989.38</v>
      </c>
      <c r="G10" s="19">
        <v>684</v>
      </c>
      <c r="H10" s="3">
        <v>177.29</v>
      </c>
      <c r="I10" s="3">
        <v>162.45</v>
      </c>
      <c r="J10" s="3">
        <v>180.2</v>
      </c>
      <c r="K10" s="3">
        <v>191.56</v>
      </c>
      <c r="L10" s="6">
        <v>163.8</v>
      </c>
      <c r="M10" s="6">
        <v>587.48</v>
      </c>
      <c r="N10" s="6">
        <v>716.07</v>
      </c>
      <c r="O10" s="6">
        <v>909.7</v>
      </c>
      <c r="P10" s="19"/>
      <c r="Q10" s="20">
        <f t="shared" si="0"/>
        <v>7142.56</v>
      </c>
      <c r="R10" s="21"/>
    </row>
    <row r="11" spans="1:18" ht="15">
      <c r="A11" s="15">
        <f t="shared" si="1"/>
        <v>7</v>
      </c>
      <c r="B11" s="3" t="s">
        <v>17</v>
      </c>
      <c r="C11" s="3" t="s">
        <v>18</v>
      </c>
      <c r="D11" s="3">
        <v>611.96</v>
      </c>
      <c r="E11" s="3">
        <v>620.81</v>
      </c>
      <c r="F11" s="22">
        <v>500.18</v>
      </c>
      <c r="G11" s="19">
        <v>360.74</v>
      </c>
      <c r="H11" s="3">
        <v>79.81</v>
      </c>
      <c r="I11" s="3">
        <v>86.16</v>
      </c>
      <c r="J11" s="3">
        <v>64.59</v>
      </c>
      <c r="K11" s="3">
        <v>94.52</v>
      </c>
      <c r="L11" s="6">
        <v>84.92</v>
      </c>
      <c r="M11" s="6">
        <v>294.95</v>
      </c>
      <c r="N11" s="6">
        <v>361.97</v>
      </c>
      <c r="O11" s="6">
        <v>475.03</v>
      </c>
      <c r="P11" s="19"/>
      <c r="Q11" s="20">
        <f t="shared" si="0"/>
        <v>3635.6399999999994</v>
      </c>
      <c r="R11" s="21"/>
    </row>
    <row r="12" spans="1:18" ht="15">
      <c r="A12" s="15">
        <f t="shared" si="1"/>
        <v>8</v>
      </c>
      <c r="B12" s="3" t="s">
        <v>19</v>
      </c>
      <c r="C12" s="3" t="s">
        <v>20</v>
      </c>
      <c r="D12" s="3">
        <v>443.09</v>
      </c>
      <c r="E12" s="3">
        <v>430.15</v>
      </c>
      <c r="F12" s="22">
        <v>353.38</v>
      </c>
      <c r="G12" s="19">
        <v>256.95</v>
      </c>
      <c r="H12" s="3">
        <v>70.38</v>
      </c>
      <c r="I12" s="3">
        <v>63.58</v>
      </c>
      <c r="J12" s="3">
        <v>70.17</v>
      </c>
      <c r="K12" s="3">
        <v>67.92</v>
      </c>
      <c r="L12" s="6">
        <v>55.07</v>
      </c>
      <c r="M12" s="6">
        <v>202.29</v>
      </c>
      <c r="N12" s="6">
        <v>242.8</v>
      </c>
      <c r="O12" s="6">
        <v>328</v>
      </c>
      <c r="P12" s="19"/>
      <c r="Q12" s="20">
        <f t="shared" si="0"/>
        <v>2583.7799999999997</v>
      </c>
      <c r="R12" s="21"/>
    </row>
    <row r="13" spans="1:18" ht="15">
      <c r="A13" s="15">
        <f t="shared" si="1"/>
        <v>9</v>
      </c>
      <c r="B13" s="3" t="s">
        <v>21</v>
      </c>
      <c r="C13" s="3" t="s">
        <v>22</v>
      </c>
      <c r="D13" s="3">
        <v>1057.68</v>
      </c>
      <c r="E13" s="3">
        <v>1041.99</v>
      </c>
      <c r="F13" s="22">
        <v>828.28</v>
      </c>
      <c r="G13" s="19">
        <v>601.35</v>
      </c>
      <c r="H13" s="3">
        <v>147.97</v>
      </c>
      <c r="I13" s="3">
        <v>183.7</v>
      </c>
      <c r="J13" s="3">
        <v>161.63</v>
      </c>
      <c r="K13" s="3">
        <v>178.98</v>
      </c>
      <c r="L13" s="6">
        <v>149.97</v>
      </c>
      <c r="M13" s="6">
        <v>508.7</v>
      </c>
      <c r="N13" s="6">
        <v>600.6</v>
      </c>
      <c r="O13" s="6">
        <v>774.03</v>
      </c>
      <c r="P13" s="19"/>
      <c r="Q13" s="20">
        <f t="shared" si="0"/>
        <v>6234.879999999999</v>
      </c>
      <c r="R13" s="21"/>
    </row>
    <row r="14" spans="1:18" ht="15">
      <c r="A14" s="15">
        <f t="shared" si="1"/>
        <v>10</v>
      </c>
      <c r="B14" s="3" t="s">
        <v>23</v>
      </c>
      <c r="C14" s="3" t="s">
        <v>24</v>
      </c>
      <c r="D14" s="3">
        <v>530.84</v>
      </c>
      <c r="E14" s="3">
        <v>471.91</v>
      </c>
      <c r="F14" s="22">
        <v>392.41</v>
      </c>
      <c r="G14" s="19">
        <v>329.79</v>
      </c>
      <c r="H14" s="3">
        <v>81.8</v>
      </c>
      <c r="I14" s="3">
        <v>92.51</v>
      </c>
      <c r="J14" s="3">
        <v>72.08</v>
      </c>
      <c r="K14" s="3">
        <v>83.92</v>
      </c>
      <c r="L14" s="6">
        <v>78.59</v>
      </c>
      <c r="M14" s="6">
        <v>258.39</v>
      </c>
      <c r="N14" s="6">
        <v>290.72</v>
      </c>
      <c r="O14" s="6">
        <v>387.68</v>
      </c>
      <c r="P14" s="19"/>
      <c r="Q14" s="20">
        <f t="shared" si="0"/>
        <v>3070.64</v>
      </c>
      <c r="R14" s="21"/>
    </row>
    <row r="15" spans="1:18" ht="15">
      <c r="A15" s="15">
        <f t="shared" si="1"/>
        <v>11</v>
      </c>
      <c r="B15" s="3" t="s">
        <v>25</v>
      </c>
      <c r="C15" s="3" t="s">
        <v>26</v>
      </c>
      <c r="D15" s="16">
        <v>221.14</v>
      </c>
      <c r="E15" s="3">
        <v>194.94</v>
      </c>
      <c r="F15" s="22">
        <v>165.08</v>
      </c>
      <c r="G15" s="19">
        <v>117.03</v>
      </c>
      <c r="H15" s="3">
        <v>26.85</v>
      </c>
      <c r="I15" s="3">
        <v>38.69</v>
      </c>
      <c r="J15" s="3">
        <v>27.25</v>
      </c>
      <c r="K15" s="3">
        <v>27.11</v>
      </c>
      <c r="L15" s="6">
        <v>40.24</v>
      </c>
      <c r="M15" s="6">
        <v>100.75</v>
      </c>
      <c r="N15" s="6">
        <v>116.13</v>
      </c>
      <c r="O15" s="6">
        <v>147.26</v>
      </c>
      <c r="P15" s="19"/>
      <c r="Q15" s="20">
        <f t="shared" si="0"/>
        <v>1222.47</v>
      </c>
      <c r="R15" s="21"/>
    </row>
    <row r="16" spans="1:18" ht="15">
      <c r="A16" s="15">
        <f t="shared" si="1"/>
        <v>12</v>
      </c>
      <c r="B16" s="3" t="s">
        <v>27</v>
      </c>
      <c r="C16" s="3" t="s">
        <v>28</v>
      </c>
      <c r="D16" s="3">
        <v>353.4</v>
      </c>
      <c r="E16" s="3">
        <v>348.33</v>
      </c>
      <c r="F16" s="22">
        <v>278.08</v>
      </c>
      <c r="G16" s="19">
        <v>227.96</v>
      </c>
      <c r="H16" s="3">
        <v>68.24</v>
      </c>
      <c r="I16" s="3">
        <v>72.59</v>
      </c>
      <c r="J16" s="3">
        <v>63.97</v>
      </c>
      <c r="K16" s="3">
        <v>66.41</v>
      </c>
      <c r="L16" s="6">
        <v>61.05</v>
      </c>
      <c r="M16" s="6">
        <v>183.78</v>
      </c>
      <c r="N16" s="6">
        <v>222.25</v>
      </c>
      <c r="O16" s="6">
        <v>284.66</v>
      </c>
      <c r="P16" s="19"/>
      <c r="Q16" s="20">
        <f t="shared" si="0"/>
        <v>2230.72</v>
      </c>
      <c r="R16" s="21"/>
    </row>
    <row r="17" spans="1:18" ht="15">
      <c r="A17" s="15">
        <f t="shared" si="1"/>
        <v>13</v>
      </c>
      <c r="B17" s="3" t="s">
        <v>29</v>
      </c>
      <c r="C17" s="3" t="s">
        <v>30</v>
      </c>
      <c r="D17" s="3">
        <v>192.22</v>
      </c>
      <c r="E17" s="3">
        <v>191.62</v>
      </c>
      <c r="F17" s="22">
        <v>162.16</v>
      </c>
      <c r="G17" s="19">
        <v>157.13</v>
      </c>
      <c r="H17" s="3">
        <v>44.17</v>
      </c>
      <c r="I17" s="3">
        <v>42.77</v>
      </c>
      <c r="J17" s="3">
        <v>38.7</v>
      </c>
      <c r="K17" s="3">
        <v>45.11</v>
      </c>
      <c r="L17" s="6">
        <v>39.23</v>
      </c>
      <c r="M17" s="6">
        <v>101.52</v>
      </c>
      <c r="N17" s="6">
        <v>115.78</v>
      </c>
      <c r="O17" s="6">
        <v>147.29</v>
      </c>
      <c r="P17" s="19"/>
      <c r="Q17" s="20">
        <f t="shared" si="0"/>
        <v>1277.7</v>
      </c>
      <c r="R17" s="21"/>
    </row>
    <row r="18" spans="1:18" ht="15">
      <c r="A18" s="15">
        <f t="shared" si="1"/>
        <v>14</v>
      </c>
      <c r="B18" s="3" t="s">
        <v>31</v>
      </c>
      <c r="C18" s="3" t="s">
        <v>32</v>
      </c>
      <c r="D18" s="3">
        <v>424.66</v>
      </c>
      <c r="E18" s="3">
        <v>410.59</v>
      </c>
      <c r="F18" s="22">
        <v>326.98</v>
      </c>
      <c r="G18" s="19">
        <v>240.83</v>
      </c>
      <c r="H18" s="3">
        <v>50.65</v>
      </c>
      <c r="I18" s="3">
        <v>74.76</v>
      </c>
      <c r="J18" s="3">
        <v>68.05</v>
      </c>
      <c r="K18" s="3">
        <v>69.85</v>
      </c>
      <c r="L18" s="6">
        <v>64.02</v>
      </c>
      <c r="M18" s="6">
        <v>210.38</v>
      </c>
      <c r="N18" s="6">
        <v>249.75</v>
      </c>
      <c r="O18" s="6">
        <v>331.73</v>
      </c>
      <c r="P18" s="19"/>
      <c r="Q18" s="20">
        <f t="shared" si="0"/>
        <v>2522.25</v>
      </c>
      <c r="R18" s="21"/>
    </row>
    <row r="19" spans="1:18" ht="15">
      <c r="A19" s="15">
        <f t="shared" si="1"/>
        <v>15</v>
      </c>
      <c r="B19" s="3" t="s">
        <v>33</v>
      </c>
      <c r="C19" s="3" t="s">
        <v>34</v>
      </c>
      <c r="D19" s="3">
        <v>793.45</v>
      </c>
      <c r="E19" s="3">
        <v>782.41</v>
      </c>
      <c r="F19" s="22">
        <v>647.91</v>
      </c>
      <c r="G19" s="19">
        <v>505.09</v>
      </c>
      <c r="H19" s="3">
        <v>115.97</v>
      </c>
      <c r="I19" s="3">
        <v>135.76</v>
      </c>
      <c r="J19" s="3">
        <v>123.42</v>
      </c>
      <c r="K19" s="3">
        <v>134.22</v>
      </c>
      <c r="L19" s="6">
        <v>127.67</v>
      </c>
      <c r="M19" s="6">
        <v>412.12</v>
      </c>
      <c r="N19" s="6">
        <v>502.52</v>
      </c>
      <c r="O19" s="6">
        <v>668.15</v>
      </c>
      <c r="P19" s="19"/>
      <c r="Q19" s="20">
        <f t="shared" si="0"/>
        <v>4948.69</v>
      </c>
      <c r="R19" s="21"/>
    </row>
    <row r="20" spans="1:18" ht="15">
      <c r="A20" s="15">
        <f t="shared" si="1"/>
        <v>16</v>
      </c>
      <c r="B20" s="3" t="s">
        <v>35</v>
      </c>
      <c r="C20" s="3" t="s">
        <v>36</v>
      </c>
      <c r="D20" s="3">
        <v>176.1</v>
      </c>
      <c r="E20" s="3">
        <v>175.82</v>
      </c>
      <c r="F20" s="22">
        <v>145.45</v>
      </c>
      <c r="G20" s="19">
        <v>109.75</v>
      </c>
      <c r="H20" s="3">
        <v>31.02</v>
      </c>
      <c r="I20" s="3">
        <v>34.99</v>
      </c>
      <c r="J20" s="3">
        <v>31.76</v>
      </c>
      <c r="K20" s="3">
        <v>34.56</v>
      </c>
      <c r="L20" s="6">
        <v>33.89</v>
      </c>
      <c r="M20" s="6">
        <v>80.65</v>
      </c>
      <c r="N20" s="6">
        <v>102.49</v>
      </c>
      <c r="O20" s="6">
        <v>136.22</v>
      </c>
      <c r="P20" s="19"/>
      <c r="Q20" s="20">
        <f t="shared" si="0"/>
        <v>1092.6999999999998</v>
      </c>
      <c r="R20" s="21"/>
    </row>
    <row r="21" spans="1:18" ht="15">
      <c r="A21" s="15">
        <f t="shared" si="1"/>
        <v>17</v>
      </c>
      <c r="B21" s="3" t="s">
        <v>37</v>
      </c>
      <c r="C21" s="3" t="s">
        <v>38</v>
      </c>
      <c r="D21" s="3">
        <v>346.99</v>
      </c>
      <c r="E21" s="3">
        <v>343.73</v>
      </c>
      <c r="F21" s="22">
        <v>282.37</v>
      </c>
      <c r="G21" s="19">
        <v>201.74</v>
      </c>
      <c r="H21" s="3">
        <v>67.99</v>
      </c>
      <c r="I21" s="3">
        <v>74.03</v>
      </c>
      <c r="J21" s="3">
        <v>68.21</v>
      </c>
      <c r="K21" s="3">
        <v>68.86</v>
      </c>
      <c r="L21" s="6">
        <v>67.1</v>
      </c>
      <c r="M21" s="6">
        <v>195.9</v>
      </c>
      <c r="N21" s="6">
        <v>232.1</v>
      </c>
      <c r="O21" s="6">
        <v>294.28</v>
      </c>
      <c r="P21" s="19"/>
      <c r="Q21" s="20">
        <f t="shared" si="0"/>
        <v>2243.2999999999997</v>
      </c>
      <c r="R21" s="21"/>
    </row>
    <row r="22" spans="1:18" ht="15">
      <c r="A22" s="15">
        <f t="shared" si="1"/>
        <v>18</v>
      </c>
      <c r="B22" s="3" t="s">
        <v>39</v>
      </c>
      <c r="C22" s="3" t="s">
        <v>40</v>
      </c>
      <c r="D22" s="3">
        <v>166.43</v>
      </c>
      <c r="E22" s="3">
        <v>155.95</v>
      </c>
      <c r="F22" s="22">
        <v>125.63</v>
      </c>
      <c r="G22" s="19">
        <v>94.09</v>
      </c>
      <c r="H22" s="3">
        <v>26.94</v>
      </c>
      <c r="I22" s="4">
        <v>32.03</v>
      </c>
      <c r="J22" s="3">
        <v>27.26</v>
      </c>
      <c r="K22" s="3">
        <v>28.25</v>
      </c>
      <c r="L22" s="6">
        <v>26.7</v>
      </c>
      <c r="M22" s="6">
        <v>74.2</v>
      </c>
      <c r="N22" s="6">
        <v>85.81</v>
      </c>
      <c r="O22" s="6">
        <v>118.06</v>
      </c>
      <c r="P22" s="19"/>
      <c r="Q22" s="20">
        <f t="shared" si="0"/>
        <v>961.3500000000001</v>
      </c>
      <c r="R22" s="21"/>
    </row>
    <row r="23" spans="1:18" ht="15">
      <c r="A23" s="15">
        <f t="shared" si="1"/>
        <v>19</v>
      </c>
      <c r="B23" s="3" t="s">
        <v>41</v>
      </c>
      <c r="C23" s="3" t="s">
        <v>42</v>
      </c>
      <c r="D23" s="3">
        <v>98.06</v>
      </c>
      <c r="E23" s="3">
        <v>88.72</v>
      </c>
      <c r="F23" s="22">
        <v>75.27</v>
      </c>
      <c r="G23" s="19">
        <v>59.75</v>
      </c>
      <c r="H23" s="3">
        <v>14.9</v>
      </c>
      <c r="I23" s="3">
        <v>16.64</v>
      </c>
      <c r="J23" s="3">
        <v>14.45</v>
      </c>
      <c r="K23" s="3">
        <v>15.58</v>
      </c>
      <c r="L23" s="6">
        <v>13.78</v>
      </c>
      <c r="M23" s="6">
        <v>46.5</v>
      </c>
      <c r="N23" s="18">
        <v>60.24</v>
      </c>
      <c r="O23" s="6">
        <v>73.5</v>
      </c>
      <c r="P23" s="19"/>
      <c r="Q23" s="20">
        <f t="shared" si="0"/>
        <v>577.3899999999999</v>
      </c>
      <c r="R23" s="21"/>
    </row>
    <row r="24" spans="1:18" ht="15">
      <c r="A24" s="15">
        <f t="shared" si="1"/>
        <v>20</v>
      </c>
      <c r="B24" s="3" t="s">
        <v>43</v>
      </c>
      <c r="C24" s="3" t="s">
        <v>44</v>
      </c>
      <c r="D24" s="3">
        <v>535.49</v>
      </c>
      <c r="E24" s="3">
        <v>535.37</v>
      </c>
      <c r="F24" s="22">
        <v>428.16</v>
      </c>
      <c r="G24" s="19">
        <v>319.29</v>
      </c>
      <c r="H24" s="3">
        <v>76.23</v>
      </c>
      <c r="I24" s="3">
        <v>71.18</v>
      </c>
      <c r="J24" s="3">
        <v>68.96</v>
      </c>
      <c r="K24" s="3">
        <v>64.11</v>
      </c>
      <c r="L24" s="6">
        <v>67.17</v>
      </c>
      <c r="M24" s="6">
        <v>248.15</v>
      </c>
      <c r="N24" s="18">
        <v>295.62</v>
      </c>
      <c r="O24" s="6">
        <v>439.35</v>
      </c>
      <c r="P24" s="19"/>
      <c r="Q24" s="20">
        <f t="shared" si="0"/>
        <v>3149.0800000000004</v>
      </c>
      <c r="R24" s="21"/>
    </row>
    <row r="25" spans="1:18" ht="15">
      <c r="A25" s="15">
        <f t="shared" si="1"/>
        <v>21</v>
      </c>
      <c r="B25" s="3" t="s">
        <v>45</v>
      </c>
      <c r="C25" s="3" t="s">
        <v>46</v>
      </c>
      <c r="D25" s="3">
        <v>561.64</v>
      </c>
      <c r="E25" s="16">
        <v>555.16</v>
      </c>
      <c r="F25" s="22">
        <v>451.05</v>
      </c>
      <c r="G25" s="19">
        <v>328.02</v>
      </c>
      <c r="H25" s="3">
        <v>73.76</v>
      </c>
      <c r="I25" s="3">
        <v>85.56</v>
      </c>
      <c r="J25" s="3">
        <v>84.17</v>
      </c>
      <c r="K25" s="3">
        <v>86.54</v>
      </c>
      <c r="L25" s="6">
        <v>82.98</v>
      </c>
      <c r="M25" s="8">
        <v>272.76</v>
      </c>
      <c r="N25" s="18">
        <v>323.76</v>
      </c>
      <c r="O25" s="6">
        <v>443.95</v>
      </c>
      <c r="P25" s="19"/>
      <c r="Q25" s="20">
        <f t="shared" si="0"/>
        <v>3349.3500000000004</v>
      </c>
      <c r="R25" s="21"/>
    </row>
    <row r="26" spans="1:18" ht="15">
      <c r="A26" s="15">
        <f t="shared" si="1"/>
        <v>22</v>
      </c>
      <c r="B26" s="3" t="s">
        <v>47</v>
      </c>
      <c r="C26" s="3" t="s">
        <v>48</v>
      </c>
      <c r="D26" s="3">
        <v>725.47</v>
      </c>
      <c r="E26" s="3">
        <v>706.72</v>
      </c>
      <c r="F26" s="22">
        <v>588.05</v>
      </c>
      <c r="G26" s="19">
        <v>481.4</v>
      </c>
      <c r="H26" s="3">
        <v>131.69</v>
      </c>
      <c r="I26" s="3">
        <v>153.52</v>
      </c>
      <c r="J26" s="3">
        <v>142.31</v>
      </c>
      <c r="K26" s="3">
        <v>150.35</v>
      </c>
      <c r="L26" s="6">
        <v>139.44</v>
      </c>
      <c r="M26" s="6">
        <v>387.3</v>
      </c>
      <c r="N26" s="6">
        <v>455.94</v>
      </c>
      <c r="O26" s="6">
        <v>594.54</v>
      </c>
      <c r="P26" s="19"/>
      <c r="Q26" s="20">
        <f t="shared" si="0"/>
        <v>4656.73</v>
      </c>
      <c r="R26" s="21"/>
    </row>
    <row r="27" spans="1:18" ht="15">
      <c r="A27" s="15">
        <f t="shared" si="1"/>
        <v>23</v>
      </c>
      <c r="B27" s="3" t="s">
        <v>49</v>
      </c>
      <c r="C27" s="3" t="s">
        <v>50</v>
      </c>
      <c r="D27" s="3">
        <v>652.22</v>
      </c>
      <c r="E27" s="3">
        <v>634.27</v>
      </c>
      <c r="F27" s="22">
        <v>508.17</v>
      </c>
      <c r="G27" s="19">
        <v>337.98</v>
      </c>
      <c r="H27" s="3">
        <v>87.16</v>
      </c>
      <c r="I27" s="3">
        <v>100.45</v>
      </c>
      <c r="J27" s="3">
        <v>96.91</v>
      </c>
      <c r="K27" s="3">
        <v>104.52</v>
      </c>
      <c r="L27" s="6">
        <v>96.21</v>
      </c>
      <c r="M27" s="6">
        <v>294.39</v>
      </c>
      <c r="N27" s="6">
        <v>372.09</v>
      </c>
      <c r="O27" s="6">
        <v>490.17</v>
      </c>
      <c r="P27" s="19"/>
      <c r="Q27" s="20">
        <f t="shared" si="0"/>
        <v>3774.54</v>
      </c>
      <c r="R27" s="21"/>
    </row>
    <row r="28" spans="1:18" ht="15">
      <c r="A28" s="15">
        <f t="shared" si="1"/>
        <v>24</v>
      </c>
      <c r="B28" s="3" t="s">
        <v>51</v>
      </c>
      <c r="C28" s="3" t="s">
        <v>52</v>
      </c>
      <c r="D28" s="16">
        <v>964.95</v>
      </c>
      <c r="E28" s="3">
        <v>859.28</v>
      </c>
      <c r="F28" s="22">
        <v>703.04</v>
      </c>
      <c r="G28" s="19">
        <v>568.57</v>
      </c>
      <c r="H28" s="3">
        <v>97.84</v>
      </c>
      <c r="I28" s="3">
        <v>103.37</v>
      </c>
      <c r="J28" s="3">
        <v>95.75</v>
      </c>
      <c r="K28" s="3">
        <v>101.53</v>
      </c>
      <c r="L28" s="6">
        <v>105.16</v>
      </c>
      <c r="M28" s="6">
        <v>494.01</v>
      </c>
      <c r="N28" s="6">
        <v>588.48</v>
      </c>
      <c r="O28" s="6">
        <v>761.13</v>
      </c>
      <c r="P28" s="19"/>
      <c r="Q28" s="20">
        <f t="shared" si="0"/>
        <v>5443.11</v>
      </c>
      <c r="R28" s="21"/>
    </row>
    <row r="29" spans="1:18" ht="15">
      <c r="A29" s="15">
        <f t="shared" si="1"/>
        <v>25</v>
      </c>
      <c r="B29" s="3" t="s">
        <v>53</v>
      </c>
      <c r="C29" s="3" t="s">
        <v>54</v>
      </c>
      <c r="D29" s="3">
        <v>359.03</v>
      </c>
      <c r="E29" s="3">
        <v>360.33</v>
      </c>
      <c r="F29" s="22">
        <v>292.13</v>
      </c>
      <c r="G29" s="19">
        <v>234.03</v>
      </c>
      <c r="H29" s="3">
        <v>60.8</v>
      </c>
      <c r="I29" s="3">
        <v>71.52</v>
      </c>
      <c r="J29" s="3">
        <v>68.77</v>
      </c>
      <c r="K29" s="3">
        <v>74.32</v>
      </c>
      <c r="L29" s="6">
        <v>66.21</v>
      </c>
      <c r="M29" s="6">
        <v>183</v>
      </c>
      <c r="N29" s="6">
        <v>207.19</v>
      </c>
      <c r="O29" s="6">
        <v>278.86</v>
      </c>
      <c r="P29" s="19"/>
      <c r="Q29" s="20">
        <f t="shared" si="0"/>
        <v>2256.19</v>
      </c>
      <c r="R29" s="21"/>
    </row>
    <row r="30" spans="1:18" ht="15">
      <c r="A30" s="15">
        <f t="shared" si="1"/>
        <v>26</v>
      </c>
      <c r="B30" s="3" t="s">
        <v>55</v>
      </c>
      <c r="C30" s="3" t="s">
        <v>56</v>
      </c>
      <c r="D30" s="3">
        <v>186.74</v>
      </c>
      <c r="E30" s="3">
        <v>185.11</v>
      </c>
      <c r="F30" s="22">
        <v>155.81</v>
      </c>
      <c r="G30" s="19">
        <v>120.48</v>
      </c>
      <c r="H30" s="3">
        <v>33.74</v>
      </c>
      <c r="I30" s="3">
        <v>33.56</v>
      </c>
      <c r="J30" s="3">
        <v>30.3</v>
      </c>
      <c r="K30" s="3">
        <v>32.02</v>
      </c>
      <c r="L30" s="6">
        <v>29.33</v>
      </c>
      <c r="M30" s="6">
        <v>88.94</v>
      </c>
      <c r="N30" s="6">
        <v>118.27</v>
      </c>
      <c r="O30" s="6">
        <v>151.55</v>
      </c>
      <c r="P30" s="19"/>
      <c r="Q30" s="20">
        <f t="shared" si="0"/>
        <v>1165.85</v>
      </c>
      <c r="R30" s="21"/>
    </row>
    <row r="31" spans="1:18" ht="15">
      <c r="A31" s="15">
        <f t="shared" si="1"/>
        <v>27</v>
      </c>
      <c r="B31" s="3" t="s">
        <v>57</v>
      </c>
      <c r="C31" s="3" t="s">
        <v>58</v>
      </c>
      <c r="D31" s="3">
        <v>316.73</v>
      </c>
      <c r="E31" s="3">
        <v>315.72</v>
      </c>
      <c r="F31" s="22">
        <v>257.71</v>
      </c>
      <c r="G31" s="19">
        <v>197.06</v>
      </c>
      <c r="H31" s="3">
        <v>51.12</v>
      </c>
      <c r="I31" s="3">
        <v>56.53</v>
      </c>
      <c r="J31" s="3">
        <v>56.65</v>
      </c>
      <c r="K31" s="3">
        <v>61.62</v>
      </c>
      <c r="L31" s="6">
        <v>56.05</v>
      </c>
      <c r="M31" s="6">
        <v>165.08</v>
      </c>
      <c r="N31" s="6">
        <v>196.45</v>
      </c>
      <c r="O31" s="6">
        <v>254.39</v>
      </c>
      <c r="P31" s="19"/>
      <c r="Q31" s="20">
        <f t="shared" si="0"/>
        <v>1985.1099999999997</v>
      </c>
      <c r="R31" s="21"/>
    </row>
    <row r="32" spans="1:18" ht="15">
      <c r="A32" s="15">
        <f t="shared" si="1"/>
        <v>28</v>
      </c>
      <c r="B32" s="3" t="s">
        <v>59</v>
      </c>
      <c r="C32" s="3" t="s">
        <v>60</v>
      </c>
      <c r="D32" s="3">
        <v>497.25</v>
      </c>
      <c r="E32" s="3">
        <v>492.34</v>
      </c>
      <c r="F32" s="22">
        <v>397.34</v>
      </c>
      <c r="G32" s="19">
        <v>302.62</v>
      </c>
      <c r="H32" s="3">
        <v>67.94</v>
      </c>
      <c r="I32" s="3">
        <v>71.47</v>
      </c>
      <c r="J32" s="3">
        <v>69.41</v>
      </c>
      <c r="K32" s="3">
        <v>77.42</v>
      </c>
      <c r="L32" s="6">
        <v>64.24</v>
      </c>
      <c r="M32" s="6">
        <v>252.06</v>
      </c>
      <c r="N32" s="6">
        <v>301.7</v>
      </c>
      <c r="O32" s="6">
        <v>409.48</v>
      </c>
      <c r="P32" s="19"/>
      <c r="Q32" s="20">
        <f t="shared" si="0"/>
        <v>3003.27</v>
      </c>
      <c r="R32" s="21"/>
    </row>
    <row r="33" spans="1:18" ht="15">
      <c r="A33" s="15"/>
      <c r="B33" s="3" t="s">
        <v>118</v>
      </c>
      <c r="C33" s="3" t="s">
        <v>119</v>
      </c>
      <c r="D33" s="3"/>
      <c r="E33" s="3">
        <v>101.77</v>
      </c>
      <c r="F33" s="22">
        <v>86.14</v>
      </c>
      <c r="G33" s="19">
        <v>70.03</v>
      </c>
      <c r="H33" s="3">
        <v>18.05</v>
      </c>
      <c r="I33" s="3">
        <v>18.14</v>
      </c>
      <c r="J33" s="3">
        <v>19.17</v>
      </c>
      <c r="K33" s="3">
        <v>19.66</v>
      </c>
      <c r="L33" s="6">
        <v>18.31</v>
      </c>
      <c r="M33" s="6">
        <v>59.36</v>
      </c>
      <c r="N33" s="6">
        <v>73.06</v>
      </c>
      <c r="O33" s="6">
        <v>84.42</v>
      </c>
      <c r="P33" s="19"/>
      <c r="Q33" s="20">
        <f t="shared" si="0"/>
        <v>568.11</v>
      </c>
      <c r="R33" s="21"/>
    </row>
    <row r="34" spans="1:18" ht="15">
      <c r="A34" s="15">
        <f>A32+1</f>
        <v>29</v>
      </c>
      <c r="B34" s="3" t="s">
        <v>61</v>
      </c>
      <c r="C34" s="3" t="s">
        <v>62</v>
      </c>
      <c r="D34" s="3">
        <v>388.67</v>
      </c>
      <c r="E34" s="3">
        <v>390.25</v>
      </c>
      <c r="F34" s="22">
        <v>326.04</v>
      </c>
      <c r="G34" s="19">
        <v>256.83</v>
      </c>
      <c r="H34" s="3">
        <v>64.87</v>
      </c>
      <c r="I34" s="3">
        <v>69.52</v>
      </c>
      <c r="J34" s="3">
        <v>71.14</v>
      </c>
      <c r="K34" s="3">
        <v>76.29</v>
      </c>
      <c r="L34" s="6">
        <v>68.13</v>
      </c>
      <c r="M34" s="6">
        <v>206.7</v>
      </c>
      <c r="N34" s="6">
        <v>243.23</v>
      </c>
      <c r="O34" s="6">
        <v>319.85</v>
      </c>
      <c r="P34" s="19"/>
      <c r="Q34" s="20">
        <f t="shared" si="0"/>
        <v>2481.5199999999995</v>
      </c>
      <c r="R34" s="21"/>
    </row>
    <row r="35" spans="1:18" ht="15">
      <c r="A35" s="15">
        <f aca="true" t="shared" si="2" ref="A35:A52">A34+1</f>
        <v>30</v>
      </c>
      <c r="B35" s="3" t="s">
        <v>63</v>
      </c>
      <c r="C35" s="3" t="s">
        <v>64</v>
      </c>
      <c r="D35" s="3">
        <v>211.14</v>
      </c>
      <c r="E35" s="4">
        <v>206.98</v>
      </c>
      <c r="F35" s="22">
        <v>175.04</v>
      </c>
      <c r="G35" s="19">
        <v>128.08</v>
      </c>
      <c r="H35" s="3">
        <v>29.43</v>
      </c>
      <c r="I35" s="3">
        <v>35.26</v>
      </c>
      <c r="J35" s="3">
        <v>27.39</v>
      </c>
      <c r="K35" s="3">
        <v>27.09</v>
      </c>
      <c r="L35" s="6">
        <v>30.93</v>
      </c>
      <c r="M35" s="6">
        <v>115.88</v>
      </c>
      <c r="N35" s="6">
        <v>130.72</v>
      </c>
      <c r="O35" s="6">
        <v>173.63</v>
      </c>
      <c r="P35" s="19"/>
      <c r="Q35" s="20">
        <f t="shared" si="0"/>
        <v>1291.5699999999997</v>
      </c>
      <c r="R35" s="21"/>
    </row>
    <row r="36" spans="1:18" ht="15">
      <c r="A36" s="15">
        <f t="shared" si="2"/>
        <v>31</v>
      </c>
      <c r="B36" s="3" t="s">
        <v>65</v>
      </c>
      <c r="C36" s="3" t="s">
        <v>66</v>
      </c>
      <c r="D36" s="3">
        <v>167.65</v>
      </c>
      <c r="E36" s="4">
        <v>166.78</v>
      </c>
      <c r="F36" s="22">
        <v>139.18</v>
      </c>
      <c r="G36" s="19">
        <v>121.55</v>
      </c>
      <c r="H36" s="3">
        <v>28.9</v>
      </c>
      <c r="I36" s="3">
        <v>32.49</v>
      </c>
      <c r="J36" s="3">
        <v>30.47</v>
      </c>
      <c r="K36" s="3">
        <v>32.46</v>
      </c>
      <c r="L36" s="6">
        <v>30.57</v>
      </c>
      <c r="M36" s="6">
        <v>94.56</v>
      </c>
      <c r="N36" s="6">
        <v>97.72</v>
      </c>
      <c r="O36" s="6">
        <v>128.01</v>
      </c>
      <c r="P36" s="19"/>
      <c r="Q36" s="20">
        <f t="shared" si="0"/>
        <v>1070.3400000000001</v>
      </c>
      <c r="R36" s="21"/>
    </row>
    <row r="37" spans="1:18" ht="15">
      <c r="A37" s="15">
        <f t="shared" si="2"/>
        <v>32</v>
      </c>
      <c r="B37" s="3" t="s">
        <v>67</v>
      </c>
      <c r="C37" s="3" t="s">
        <v>68</v>
      </c>
      <c r="D37" s="3">
        <v>496.99</v>
      </c>
      <c r="E37" s="4">
        <v>511.39</v>
      </c>
      <c r="F37" s="23">
        <v>428.78</v>
      </c>
      <c r="G37" s="19">
        <v>365.61</v>
      </c>
      <c r="H37" s="3">
        <v>77.45</v>
      </c>
      <c r="I37" s="3">
        <v>98.38</v>
      </c>
      <c r="J37" s="3">
        <v>77.14</v>
      </c>
      <c r="K37" s="3">
        <v>83.01</v>
      </c>
      <c r="L37" s="6">
        <v>75.81</v>
      </c>
      <c r="M37" s="6">
        <v>228.65</v>
      </c>
      <c r="N37" s="6">
        <v>275.34</v>
      </c>
      <c r="O37" s="6">
        <v>344.61</v>
      </c>
      <c r="P37" s="19"/>
      <c r="Q37" s="20">
        <f aca="true" t="shared" si="3" ref="Q37:Q54">D37+E37+F37+G37+H37+I37+J37+K37+L37+M37+N37+O37+P37</f>
        <v>3063.1600000000003</v>
      </c>
      <c r="R37" s="21"/>
    </row>
    <row r="38" spans="1:17" s="21" customFormat="1" ht="15">
      <c r="A38" s="15">
        <f t="shared" si="2"/>
        <v>33</v>
      </c>
      <c r="B38" s="2" t="s">
        <v>69</v>
      </c>
      <c r="C38" s="2" t="s">
        <v>70</v>
      </c>
      <c r="D38" s="2">
        <v>707.01</v>
      </c>
      <c r="E38" s="2">
        <v>708.37</v>
      </c>
      <c r="F38" s="17">
        <v>588.81</v>
      </c>
      <c r="G38" s="32">
        <v>496.72</v>
      </c>
      <c r="H38" s="2">
        <v>151.25</v>
      </c>
      <c r="I38" s="2">
        <v>121.16</v>
      </c>
      <c r="J38" s="2">
        <v>146.34</v>
      </c>
      <c r="K38" s="2">
        <v>154</v>
      </c>
      <c r="L38" s="18">
        <v>134.77</v>
      </c>
      <c r="M38" s="18">
        <v>414.47</v>
      </c>
      <c r="N38" s="18">
        <v>467.01</v>
      </c>
      <c r="O38" s="18">
        <v>581.73</v>
      </c>
      <c r="P38" s="32"/>
      <c r="Q38" s="20">
        <f t="shared" si="3"/>
        <v>4671.639999999999</v>
      </c>
    </row>
    <row r="39" spans="1:17" s="21" customFormat="1" ht="15">
      <c r="A39" s="15">
        <f t="shared" si="2"/>
        <v>34</v>
      </c>
      <c r="B39" s="2" t="s">
        <v>71</v>
      </c>
      <c r="C39" s="2" t="s">
        <v>72</v>
      </c>
      <c r="D39" s="2">
        <v>384.38</v>
      </c>
      <c r="E39" s="2">
        <v>391.71</v>
      </c>
      <c r="F39" s="17">
        <v>328.02</v>
      </c>
      <c r="G39" s="32">
        <v>283.8</v>
      </c>
      <c r="H39" s="2">
        <v>81.8</v>
      </c>
      <c r="I39" s="2">
        <v>63.83</v>
      </c>
      <c r="J39" s="2">
        <v>65.19</v>
      </c>
      <c r="K39" s="2">
        <v>72.31</v>
      </c>
      <c r="L39" s="18">
        <v>66.6</v>
      </c>
      <c r="M39" s="18">
        <v>207.51</v>
      </c>
      <c r="N39" s="18">
        <v>257.34</v>
      </c>
      <c r="O39" s="18">
        <v>307.24</v>
      </c>
      <c r="P39" s="32"/>
      <c r="Q39" s="20">
        <f t="shared" si="3"/>
        <v>2509.7299999999996</v>
      </c>
    </row>
    <row r="40" spans="1:17" s="21" customFormat="1" ht="15">
      <c r="A40" s="15">
        <f t="shared" si="2"/>
        <v>35</v>
      </c>
      <c r="B40" s="2" t="s">
        <v>73</v>
      </c>
      <c r="C40" s="2" t="s">
        <v>74</v>
      </c>
      <c r="D40" s="24">
        <v>969.35</v>
      </c>
      <c r="E40" s="2">
        <v>937.05</v>
      </c>
      <c r="F40" s="17">
        <v>771.06</v>
      </c>
      <c r="G40" s="32">
        <v>602.37</v>
      </c>
      <c r="H40" s="2">
        <v>139.14</v>
      </c>
      <c r="I40" s="2">
        <v>123.46</v>
      </c>
      <c r="J40" s="2">
        <v>153.96</v>
      </c>
      <c r="K40" s="2">
        <v>178.58</v>
      </c>
      <c r="L40" s="18">
        <v>131.68</v>
      </c>
      <c r="M40" s="18">
        <v>536.21</v>
      </c>
      <c r="N40" s="18">
        <v>618.78</v>
      </c>
      <c r="O40" s="18">
        <v>788.89</v>
      </c>
      <c r="P40" s="32"/>
      <c r="Q40" s="20">
        <f t="shared" si="3"/>
        <v>5950.53</v>
      </c>
    </row>
    <row r="41" spans="1:17" s="21" customFormat="1" ht="15">
      <c r="A41" s="15">
        <f t="shared" si="2"/>
        <v>36</v>
      </c>
      <c r="B41" s="2" t="s">
        <v>75</v>
      </c>
      <c r="C41" s="2" t="s">
        <v>76</v>
      </c>
      <c r="D41" s="2">
        <v>484.72</v>
      </c>
      <c r="E41" s="2">
        <v>467.59</v>
      </c>
      <c r="F41" s="17">
        <v>380.57</v>
      </c>
      <c r="G41" s="32">
        <v>310.75</v>
      </c>
      <c r="H41" s="2">
        <v>88.92</v>
      </c>
      <c r="I41" s="2">
        <v>112.6</v>
      </c>
      <c r="J41" s="2">
        <v>98.46</v>
      </c>
      <c r="K41" s="2">
        <v>91.27</v>
      </c>
      <c r="L41" s="18">
        <v>83.44</v>
      </c>
      <c r="M41" s="18">
        <v>255.07</v>
      </c>
      <c r="N41" s="18">
        <v>293.39</v>
      </c>
      <c r="O41" s="18">
        <v>386.5</v>
      </c>
      <c r="P41" s="32"/>
      <c r="Q41" s="20">
        <f t="shared" si="3"/>
        <v>3053.2799999999997</v>
      </c>
    </row>
    <row r="42" spans="1:17" s="21" customFormat="1" ht="15">
      <c r="A42" s="15">
        <f t="shared" si="2"/>
        <v>37</v>
      </c>
      <c r="B42" s="2" t="s">
        <v>77</v>
      </c>
      <c r="C42" s="2" t="s">
        <v>78</v>
      </c>
      <c r="D42" s="2">
        <v>378.93</v>
      </c>
      <c r="E42" s="2">
        <v>376.4</v>
      </c>
      <c r="F42" s="17">
        <v>309.85</v>
      </c>
      <c r="G42" s="32">
        <v>249</v>
      </c>
      <c r="H42" s="2">
        <v>59.86</v>
      </c>
      <c r="I42" s="2">
        <v>54.5</v>
      </c>
      <c r="J42" s="2">
        <v>57.15</v>
      </c>
      <c r="K42" s="2">
        <v>63.41</v>
      </c>
      <c r="L42" s="18">
        <v>57.61</v>
      </c>
      <c r="M42" s="18">
        <v>207.61</v>
      </c>
      <c r="N42" s="18">
        <v>249.46</v>
      </c>
      <c r="O42" s="18">
        <v>319.48</v>
      </c>
      <c r="P42" s="32"/>
      <c r="Q42" s="20">
        <f t="shared" si="3"/>
        <v>2383.2599999999998</v>
      </c>
    </row>
    <row r="43" spans="1:17" s="21" customFormat="1" ht="15">
      <c r="A43" s="15">
        <f t="shared" si="2"/>
        <v>38</v>
      </c>
      <c r="B43" s="2" t="s">
        <v>79</v>
      </c>
      <c r="C43" s="2" t="s">
        <v>80</v>
      </c>
      <c r="D43" s="2">
        <v>228.93</v>
      </c>
      <c r="E43" s="2">
        <v>227.66</v>
      </c>
      <c r="F43" s="17">
        <v>185.72</v>
      </c>
      <c r="G43" s="32">
        <v>140.59</v>
      </c>
      <c r="H43" s="2">
        <v>34.86</v>
      </c>
      <c r="I43" s="2">
        <v>33.91</v>
      </c>
      <c r="J43" s="2">
        <v>33.24</v>
      </c>
      <c r="K43" s="2">
        <v>36.91</v>
      </c>
      <c r="L43" s="18">
        <v>31.48</v>
      </c>
      <c r="M43" s="18">
        <v>124.38</v>
      </c>
      <c r="N43" s="18">
        <v>148.51</v>
      </c>
      <c r="O43" s="18">
        <v>191.77</v>
      </c>
      <c r="P43" s="32"/>
      <c r="Q43" s="20">
        <f t="shared" si="3"/>
        <v>1417.96</v>
      </c>
    </row>
    <row r="44" spans="1:17" s="21" customFormat="1" ht="15">
      <c r="A44" s="15">
        <f t="shared" si="2"/>
        <v>39</v>
      </c>
      <c r="B44" s="2" t="s">
        <v>81</v>
      </c>
      <c r="C44" s="2" t="s">
        <v>82</v>
      </c>
      <c r="D44" s="2">
        <v>598.3</v>
      </c>
      <c r="E44" s="2">
        <v>596.08</v>
      </c>
      <c r="F44" s="17">
        <v>495.19</v>
      </c>
      <c r="G44" s="32">
        <v>372.14</v>
      </c>
      <c r="H44" s="2">
        <v>86.85</v>
      </c>
      <c r="I44" s="2">
        <v>102.07</v>
      </c>
      <c r="J44" s="2">
        <v>90.21</v>
      </c>
      <c r="K44" s="2">
        <v>93.67</v>
      </c>
      <c r="L44" s="18">
        <v>83.17</v>
      </c>
      <c r="M44" s="18">
        <v>308.11</v>
      </c>
      <c r="N44" s="18">
        <v>368.39</v>
      </c>
      <c r="O44" s="18">
        <v>496.15</v>
      </c>
      <c r="P44" s="32"/>
      <c r="Q44" s="20">
        <f t="shared" si="3"/>
        <v>3690.3300000000004</v>
      </c>
    </row>
    <row r="45" spans="1:17" s="21" customFormat="1" ht="15">
      <c r="A45" s="15">
        <f t="shared" si="2"/>
        <v>40</v>
      </c>
      <c r="B45" s="2" t="s">
        <v>83</v>
      </c>
      <c r="C45" s="2" t="s">
        <v>84</v>
      </c>
      <c r="D45" s="2">
        <v>1449.07</v>
      </c>
      <c r="E45" s="2">
        <v>1341.62</v>
      </c>
      <c r="F45" s="17">
        <v>1064.52</v>
      </c>
      <c r="G45" s="32">
        <v>841.43</v>
      </c>
      <c r="H45" s="2">
        <v>198.24</v>
      </c>
      <c r="I45" s="2">
        <v>215.17</v>
      </c>
      <c r="J45" s="2">
        <v>180.82</v>
      </c>
      <c r="K45" s="2">
        <v>173.78</v>
      </c>
      <c r="L45" s="18">
        <v>195.58</v>
      </c>
      <c r="M45" s="18">
        <v>541.99</v>
      </c>
      <c r="N45" s="18">
        <v>666</v>
      </c>
      <c r="O45" s="18">
        <v>832.86</v>
      </c>
      <c r="P45" s="32"/>
      <c r="Q45" s="20">
        <f t="shared" si="3"/>
        <v>7701.079999999998</v>
      </c>
    </row>
    <row r="46" spans="1:17" s="21" customFormat="1" ht="15">
      <c r="A46" s="15">
        <f t="shared" si="2"/>
        <v>41</v>
      </c>
      <c r="B46" s="2" t="s">
        <v>85</v>
      </c>
      <c r="C46" s="2" t="s">
        <v>86</v>
      </c>
      <c r="D46" s="2">
        <v>983.94</v>
      </c>
      <c r="E46" s="24">
        <v>951.38</v>
      </c>
      <c r="F46" s="17">
        <v>789.55</v>
      </c>
      <c r="G46" s="32">
        <v>646.89</v>
      </c>
      <c r="H46" s="2">
        <v>168.5</v>
      </c>
      <c r="I46" s="2">
        <v>189.37</v>
      </c>
      <c r="J46" s="2">
        <v>164.21</v>
      </c>
      <c r="K46" s="2">
        <v>169.56</v>
      </c>
      <c r="L46" s="18">
        <v>150.41</v>
      </c>
      <c r="M46" s="8">
        <v>504.67</v>
      </c>
      <c r="N46" s="18">
        <v>626.57</v>
      </c>
      <c r="O46" s="18">
        <v>776.16</v>
      </c>
      <c r="P46" s="32"/>
      <c r="Q46" s="20">
        <f t="shared" si="3"/>
        <v>6121.209999999999</v>
      </c>
    </row>
    <row r="47" spans="1:17" s="21" customFormat="1" ht="15">
      <c r="A47" s="15">
        <f t="shared" si="2"/>
        <v>42</v>
      </c>
      <c r="B47" s="2" t="s">
        <v>87</v>
      </c>
      <c r="C47" s="2" t="s">
        <v>88</v>
      </c>
      <c r="D47" s="2">
        <v>649.88</v>
      </c>
      <c r="E47" s="24">
        <v>623.05</v>
      </c>
      <c r="F47" s="17">
        <v>513.7</v>
      </c>
      <c r="G47" s="32">
        <v>417.52</v>
      </c>
      <c r="H47" s="2">
        <v>116.39</v>
      </c>
      <c r="I47" s="2">
        <v>152.21</v>
      </c>
      <c r="J47" s="2">
        <v>108.38</v>
      </c>
      <c r="K47" s="2">
        <v>97.39</v>
      </c>
      <c r="L47" s="18">
        <v>113.7</v>
      </c>
      <c r="M47" s="18">
        <v>318.31</v>
      </c>
      <c r="N47" s="18">
        <v>359.68</v>
      </c>
      <c r="O47" s="18">
        <v>447.22</v>
      </c>
      <c r="P47" s="32"/>
      <c r="Q47" s="20">
        <f t="shared" si="3"/>
        <v>3917.4299999999994</v>
      </c>
    </row>
    <row r="48" spans="1:17" s="21" customFormat="1" ht="15">
      <c r="A48" s="15">
        <f t="shared" si="2"/>
        <v>43</v>
      </c>
      <c r="B48" s="2" t="s">
        <v>89</v>
      </c>
      <c r="C48" s="2" t="s">
        <v>90</v>
      </c>
      <c r="D48" s="2">
        <v>956.84</v>
      </c>
      <c r="E48" s="24">
        <v>970.25</v>
      </c>
      <c r="F48" s="17">
        <v>807.95</v>
      </c>
      <c r="G48" s="32">
        <v>704.35</v>
      </c>
      <c r="H48" s="2">
        <v>215.09</v>
      </c>
      <c r="I48" s="2">
        <v>267.19</v>
      </c>
      <c r="J48" s="2">
        <v>230.42</v>
      </c>
      <c r="K48" s="2">
        <v>245.94</v>
      </c>
      <c r="L48" s="18">
        <v>221.71</v>
      </c>
      <c r="M48" s="18">
        <v>601.2</v>
      </c>
      <c r="N48" s="18">
        <v>665.51</v>
      </c>
      <c r="O48" s="18">
        <v>797.53</v>
      </c>
      <c r="P48" s="32"/>
      <c r="Q48" s="20">
        <f t="shared" si="3"/>
        <v>6683.98</v>
      </c>
    </row>
    <row r="49" spans="1:17" s="21" customFormat="1" ht="15">
      <c r="A49" s="15">
        <f t="shared" si="2"/>
        <v>44</v>
      </c>
      <c r="B49" s="2" t="s">
        <v>91</v>
      </c>
      <c r="C49" s="2" t="s">
        <v>92</v>
      </c>
      <c r="D49" s="2">
        <v>2154.85</v>
      </c>
      <c r="E49" s="2">
        <v>2045.78</v>
      </c>
      <c r="F49" s="17">
        <v>1658.08</v>
      </c>
      <c r="G49" s="32">
        <v>1335.26</v>
      </c>
      <c r="H49" s="2">
        <v>283.04</v>
      </c>
      <c r="I49" s="2">
        <v>295.26</v>
      </c>
      <c r="J49" s="2">
        <v>314.48</v>
      </c>
      <c r="K49" s="2">
        <v>321.84</v>
      </c>
      <c r="L49" s="18">
        <v>279.83</v>
      </c>
      <c r="M49" s="18">
        <v>1120.45</v>
      </c>
      <c r="N49" s="18">
        <v>1324.45</v>
      </c>
      <c r="O49" s="18">
        <v>1725.63</v>
      </c>
      <c r="P49" s="32"/>
      <c r="Q49" s="20">
        <f t="shared" si="3"/>
        <v>12858.95</v>
      </c>
    </row>
    <row r="50" spans="1:18" ht="15">
      <c r="A50" s="15">
        <f t="shared" si="2"/>
        <v>45</v>
      </c>
      <c r="B50" s="3" t="s">
        <v>93</v>
      </c>
      <c r="C50" s="3" t="s">
        <v>94</v>
      </c>
      <c r="D50" s="3">
        <v>563.28</v>
      </c>
      <c r="E50" s="3">
        <v>545.9</v>
      </c>
      <c r="F50" s="22">
        <v>432.52</v>
      </c>
      <c r="G50" s="19">
        <v>335.19</v>
      </c>
      <c r="H50" s="3">
        <v>76.46</v>
      </c>
      <c r="I50" s="3">
        <v>84.73</v>
      </c>
      <c r="J50" s="3">
        <v>64.91</v>
      </c>
      <c r="K50" s="3">
        <v>66.99</v>
      </c>
      <c r="L50" s="6">
        <v>65.46</v>
      </c>
      <c r="M50" s="6">
        <v>305.57</v>
      </c>
      <c r="N50" s="6">
        <v>353.54</v>
      </c>
      <c r="O50" s="6">
        <v>468.41</v>
      </c>
      <c r="P50" s="19"/>
      <c r="Q50" s="20">
        <f t="shared" si="3"/>
        <v>3362.9599999999996</v>
      </c>
      <c r="R50" s="21"/>
    </row>
    <row r="51" spans="1:18" ht="15">
      <c r="A51" s="15">
        <f t="shared" si="2"/>
        <v>46</v>
      </c>
      <c r="B51" s="3" t="s">
        <v>95</v>
      </c>
      <c r="C51" s="3" t="s">
        <v>96</v>
      </c>
      <c r="D51" s="3">
        <v>1881.54</v>
      </c>
      <c r="E51" s="3">
        <v>1773.16</v>
      </c>
      <c r="F51" s="22">
        <v>1465.41</v>
      </c>
      <c r="G51" s="19">
        <v>1130.5</v>
      </c>
      <c r="H51" s="3">
        <v>262.62</v>
      </c>
      <c r="I51" s="3">
        <v>227.42</v>
      </c>
      <c r="J51" s="3">
        <v>280.18</v>
      </c>
      <c r="K51" s="3">
        <v>256.22</v>
      </c>
      <c r="L51" s="6">
        <v>186.03</v>
      </c>
      <c r="M51" s="6">
        <v>688.94</v>
      </c>
      <c r="N51" s="6">
        <v>783.35</v>
      </c>
      <c r="O51" s="6">
        <v>1033.39</v>
      </c>
      <c r="P51" s="19"/>
      <c r="Q51" s="20">
        <f t="shared" si="3"/>
        <v>9968.76</v>
      </c>
      <c r="R51" s="21"/>
    </row>
    <row r="52" spans="1:18" ht="15">
      <c r="A52" s="15">
        <f t="shared" si="2"/>
        <v>47</v>
      </c>
      <c r="B52" s="3" t="s">
        <v>97</v>
      </c>
      <c r="C52" s="3" t="s">
        <v>98</v>
      </c>
      <c r="D52" s="16">
        <v>1078.38</v>
      </c>
      <c r="E52" s="3">
        <v>1082.58</v>
      </c>
      <c r="F52" s="22">
        <v>905.69</v>
      </c>
      <c r="G52" s="19">
        <v>735.66</v>
      </c>
      <c r="H52" s="3">
        <v>195.96</v>
      </c>
      <c r="I52" s="3">
        <v>207.36</v>
      </c>
      <c r="J52" s="3">
        <v>180.21</v>
      </c>
      <c r="K52" s="3">
        <v>180.18</v>
      </c>
      <c r="L52" s="6">
        <v>160.7</v>
      </c>
      <c r="M52" s="6">
        <v>575.52</v>
      </c>
      <c r="N52" s="6">
        <v>676.94</v>
      </c>
      <c r="O52" s="6">
        <v>908.04</v>
      </c>
      <c r="P52" s="19"/>
      <c r="Q52" s="20">
        <f t="shared" si="3"/>
        <v>6887.22</v>
      </c>
      <c r="R52" s="21"/>
    </row>
    <row r="53" spans="1:18" ht="15">
      <c r="A53" s="15">
        <v>48</v>
      </c>
      <c r="B53" s="3" t="s">
        <v>99</v>
      </c>
      <c r="C53" s="3" t="s">
        <v>100</v>
      </c>
      <c r="D53" s="3">
        <v>722.15</v>
      </c>
      <c r="E53" s="3">
        <v>715.51</v>
      </c>
      <c r="F53" s="22">
        <v>585.87</v>
      </c>
      <c r="G53" s="19">
        <v>443.21</v>
      </c>
      <c r="H53" s="3">
        <v>111.25</v>
      </c>
      <c r="I53" s="3">
        <v>98.04</v>
      </c>
      <c r="J53" s="3">
        <v>105.34</v>
      </c>
      <c r="K53" s="3">
        <v>112.11</v>
      </c>
      <c r="L53" s="6">
        <v>97.82</v>
      </c>
      <c r="M53" s="6">
        <v>375.31</v>
      </c>
      <c r="N53" s="6">
        <v>433.12</v>
      </c>
      <c r="O53" s="6">
        <v>567.8</v>
      </c>
      <c r="P53" s="19"/>
      <c r="Q53" s="20">
        <f t="shared" si="3"/>
        <v>4367.53</v>
      </c>
      <c r="R53" s="21"/>
    </row>
    <row r="54" spans="1:22" ht="15">
      <c r="A54" s="15"/>
      <c r="B54" s="1" t="s">
        <v>3</v>
      </c>
      <c r="C54" s="1"/>
      <c r="D54" s="1">
        <f aca="true" t="shared" si="4" ref="D54:P54">SUM(D5:D53)</f>
        <v>29250.219999999998</v>
      </c>
      <c r="E54" s="1">
        <f t="shared" si="4"/>
        <v>28584.000000000004</v>
      </c>
      <c r="F54" s="1">
        <f t="shared" si="4"/>
        <v>23462.899999999994</v>
      </c>
      <c r="G54" s="1">
        <f t="shared" si="4"/>
        <v>18367.84</v>
      </c>
      <c r="H54" s="1">
        <f t="shared" si="4"/>
        <v>4615.230000000001</v>
      </c>
      <c r="I54" s="1">
        <f t="shared" si="4"/>
        <v>4983.929999999999</v>
      </c>
      <c r="J54" s="1">
        <f t="shared" si="4"/>
        <v>4667.4800000000005</v>
      </c>
      <c r="K54" s="1">
        <f t="shared" si="4"/>
        <v>4842.649999999999</v>
      </c>
      <c r="L54" s="25">
        <f t="shared" si="4"/>
        <v>4379.969999999999</v>
      </c>
      <c r="M54" s="25">
        <f t="shared" si="4"/>
        <v>14580.820000000002</v>
      </c>
      <c r="N54" s="25">
        <f t="shared" si="4"/>
        <v>17291.93</v>
      </c>
      <c r="O54" s="25">
        <f t="shared" si="4"/>
        <v>22394.519999999997</v>
      </c>
      <c r="P54" s="1">
        <f t="shared" si="4"/>
        <v>0</v>
      </c>
      <c r="Q54" s="20">
        <f t="shared" si="3"/>
        <v>177421.48999999996</v>
      </c>
      <c r="R54" s="21"/>
      <c r="S54" s="26"/>
      <c r="V54" s="26"/>
    </row>
    <row r="57" spans="2:17" ht="15" hidden="1">
      <c r="B57" s="9" t="s">
        <v>101</v>
      </c>
      <c r="D57" s="27"/>
      <c r="F57" s="9"/>
      <c r="J57" s="28"/>
      <c r="K57" s="28"/>
      <c r="O57" s="29"/>
      <c r="P57" s="9"/>
      <c r="Q57" s="9"/>
    </row>
    <row r="58" ht="15" hidden="1">
      <c r="A58" s="13" t="s">
        <v>102</v>
      </c>
    </row>
    <row r="59" spans="1:17" ht="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</sheetData>
  <sheetProtection/>
  <mergeCells count="5">
    <mergeCell ref="A59:Q59"/>
    <mergeCell ref="A1:Q1"/>
    <mergeCell ref="A2:A4"/>
    <mergeCell ref="B2:B4"/>
    <mergeCell ref="C2:C4"/>
  </mergeCells>
  <printOptions/>
  <pageMargins left="0.26" right="0.7" top="0.46" bottom="0.18" header="0.3" footer="0.1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2013-12-24T11:59:44Z</cp:lastPrinted>
  <dcterms:created xsi:type="dcterms:W3CDTF">2011-03-23T17:24:22Z</dcterms:created>
  <dcterms:modified xsi:type="dcterms:W3CDTF">2014-01-21T11:56:32Z</dcterms:modified>
  <cp:category/>
  <cp:version/>
  <cp:contentType/>
  <cp:contentStatus/>
</cp:coreProperties>
</file>