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<sst xmlns="http://schemas.openxmlformats.org/spreadsheetml/2006/main" count="290" uniqueCount="134">
  <si>
    <t>Фактический расход тепловой энергии в жилых домах (население) по ООО ЖЭУ "Камстройсервис" за 2011 год</t>
  </si>
  <si>
    <t>№ п\п</t>
  </si>
  <si>
    <t>№ ж\д</t>
  </si>
  <si>
    <t>Адрес</t>
  </si>
  <si>
    <t>Январь (с 1.01.11 по 23.01.11)</t>
  </si>
  <si>
    <t>Февраль (с 23.01. по 23.02)</t>
  </si>
  <si>
    <t>Апрель</t>
  </si>
  <si>
    <t>Май</t>
  </si>
  <si>
    <t>Июнь</t>
  </si>
  <si>
    <t>Итого</t>
  </si>
  <si>
    <t>отопл</t>
  </si>
  <si>
    <t>Гкал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</si>
  <si>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</si>
  <si>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</si>
  <si>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</si>
  <si>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</si>
  <si>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</si>
  <si>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</si>
  <si>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</si>
  <si>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</si>
  <si>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</si>
  <si>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</si>
  <si>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</si>
  <si>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</si>
  <si>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</si>
  <si>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</si>
  <si>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</si>
  <si>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</si>
  <si>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48\16</t>
  </si>
  <si>
    <t xml:space="preserve"> Чулман д.114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</si>
  <si>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</si>
  <si>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</si>
  <si>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</si>
  <si>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</si>
  <si>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</si>
  <si>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</si>
  <si>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</si>
  <si>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</si>
  <si>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</si>
  <si>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</si>
  <si>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</si>
  <si>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</si>
  <si>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</si>
  <si>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</si>
  <si>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</si>
  <si>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</si>
  <si>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</si>
  <si>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</si>
  <si>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</si>
  <si>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</si>
  <si>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</si>
  <si>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</si>
  <si>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</si>
  <si>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</si>
  <si>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</si>
  <si>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</si>
  <si>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</si>
  <si>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</si>
  <si>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</si>
  <si>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</si>
  <si>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</si>
  <si>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</si>
  <si>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</si>
  <si>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</si>
  <si>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</si>
  <si>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</si>
  <si>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</si>
  <si>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</si>
  <si>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49\27</t>
  </si>
  <si>
    <t>Татарстан д.23/126</t>
  </si>
  <si>
    <t>49/27А+</t>
  </si>
  <si>
    <t xml:space="preserve"> Татарстан д.19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</si>
  <si>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</si>
  <si>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</si>
  <si>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</si>
  <si>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</si>
  <si>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</si>
  <si>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</si>
  <si>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</si>
  <si>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</si>
  <si>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</si>
  <si>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</si>
  <si>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</si>
  <si>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</si>
  <si>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</si>
  <si>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</si>
  <si>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</si>
  <si>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</si>
  <si>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</si>
  <si>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</si>
  <si>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</si>
  <si>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</si>
  <si>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</si>
  <si>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</si>
  <si>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</si>
  <si>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</si>
  <si>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</si>
  <si>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</si>
  <si>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</si>
  <si>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</si>
  <si>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</si>
  <si>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</si>
  <si>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</si>
  <si>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</si>
  <si>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</si>
  <si>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</si>
  <si>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</si>
  <si>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</si>
  <si>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>Энергетик                                     Шайхуллин А И</t>
  </si>
  <si>
    <t xml:space="preserve">                                                                                                                                           Генеральный директор ООО ЖЭУ "Камстройсервис"                                  Г. Ю. Клещев</t>
  </si>
  <si>
    <t>Март (23.02 по 26.03)</t>
  </si>
  <si>
    <t>Июль (24.06 по 24.07)</t>
  </si>
  <si>
    <t>Август (с 24.07 по 24.08)</t>
  </si>
  <si>
    <t xml:space="preserve">Декабрь </t>
  </si>
  <si>
    <t>Сентябрь (с 24.08 по 25.09)</t>
  </si>
  <si>
    <t>Октябрь (25.09 - 25.10)</t>
  </si>
  <si>
    <t>Ноябрь (с 25.10 по 25.11)</t>
  </si>
  <si>
    <t>Декабрь(25.11 - 15.12)</t>
  </si>
  <si>
    <t>Фактический расход тепловой энергии в жилых домах (население) по ООО ЖЭУ "Камстройсервис" за 2012 год</t>
  </si>
  <si>
    <t>Январь (с 1.01.12 по 17.01.12)</t>
  </si>
  <si>
    <t>Февраль (с 17.01. по 19.02)</t>
  </si>
  <si>
    <t>Март (19.02 по 21.03)</t>
  </si>
  <si>
    <t>Апрель (.03 по .04.)</t>
  </si>
  <si>
    <t>Май (.04 по .05)</t>
  </si>
  <si>
    <t>Июнь (.05 по .06.)</t>
  </si>
  <si>
    <t>Июль (.06 по .07)</t>
  </si>
  <si>
    <t>Август (с .07 по .08)</t>
  </si>
  <si>
    <t>Сентябрь (с .08 по .09)</t>
  </si>
  <si>
    <t>Октябрь (.09 - .10)</t>
  </si>
  <si>
    <t>Ноябрь (с .10 по .11)</t>
  </si>
  <si>
    <t>Декабрь (.11 - .12)</t>
  </si>
  <si>
    <t xml:space="preserve">Декабрь с  по </t>
  </si>
  <si>
    <t xml:space="preserve">Итого </t>
  </si>
  <si>
    <t>теп/эн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</si>
</sst>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0.000000000"/>
    <numFmt numFmtId="167" formatCode="0.0000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wrapText="1"/>
      <protection/>
    </xf>
    <xf numFmtId="0" fontId="3" fillId="0" borderId="11" xfId="53" applyNumberFormat="1" applyFont="1" applyFill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NumberFormat="1" applyFont="1" applyBorder="1">
      <alignment/>
      <protection/>
    </xf>
    <xf numFmtId="0" fontId="3" fillId="0" borderId="12" xfId="53" applyNumberFormat="1" applyFont="1" applyFill="1" applyBorder="1">
      <alignment/>
      <protection/>
    </xf>
    <xf numFmtId="0" fontId="3" fillId="0" borderId="13" xfId="53" applyFont="1" applyBorder="1" applyAlignment="1">
      <alignment horizontal="center"/>
      <protection/>
    </xf>
    <xf numFmtId="0" fontId="3" fillId="0" borderId="13" xfId="53" applyFont="1" applyBorder="1">
      <alignment/>
      <protection/>
    </xf>
    <xf numFmtId="0" fontId="3" fillId="0" borderId="13" xfId="53" applyNumberFormat="1" applyFont="1" applyBorder="1">
      <alignment/>
      <protection/>
    </xf>
    <xf numFmtId="0" fontId="3" fillId="0" borderId="13" xfId="53" applyNumberFormat="1" applyFont="1" applyFill="1" applyBorder="1">
      <alignment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14" xfId="53" applyFont="1" applyFill="1" applyBorder="1">
      <alignment/>
      <protection/>
    </xf>
    <xf numFmtId="0" fontId="1" fillId="0" borderId="14" xfId="53" applyNumberFormat="1" applyFont="1" applyFill="1" applyBorder="1">
      <alignment/>
      <protection/>
    </xf>
    <xf numFmtId="0" fontId="1" fillId="0" borderId="13" xfId="53" applyNumberFormat="1" applyFont="1" applyFill="1" applyBorder="1">
      <alignment/>
      <protection/>
    </xf>
    <xf numFmtId="0" fontId="1" fillId="0" borderId="14" xfId="53" applyNumberFormat="1" applyFont="1" applyBorder="1">
      <alignment/>
      <protection/>
    </xf>
    <xf numFmtId="0" fontId="1" fillId="0" borderId="14" xfId="53" applyFont="1" applyBorder="1">
      <alignment/>
      <protection/>
    </xf>
    <xf numFmtId="0" fontId="1" fillId="0" borderId="0" xfId="53" applyFill="1" applyAlignment="1">
      <alignment horizontal="center" vertical="center"/>
      <protection/>
    </xf>
    <xf numFmtId="0" fontId="3" fillId="0" borderId="14" xfId="53" applyFont="1" applyBorder="1">
      <alignment/>
      <protection/>
    </xf>
    <xf numFmtId="17" fontId="3" fillId="0" borderId="11" xfId="53" applyNumberFormat="1" applyFont="1" applyBorder="1" applyAlignment="1">
      <alignment horizontal="center" wrapText="1"/>
      <protection/>
    </xf>
    <xf numFmtId="2" fontId="1" fillId="0" borderId="13" xfId="53" applyNumberFormat="1" applyFont="1" applyFill="1" applyBorder="1">
      <alignment/>
      <protection/>
    </xf>
    <xf numFmtId="0" fontId="1" fillId="24" borderId="14" xfId="53" applyFont="1" applyFill="1" applyBorder="1">
      <alignment/>
      <protection/>
    </xf>
    <xf numFmtId="17" fontId="3" fillId="0" borderId="11" xfId="0" applyNumberFormat="1" applyFont="1" applyBorder="1" applyAlignment="1">
      <alignment horizontal="center" wrapText="1"/>
    </xf>
    <xf numFmtId="0" fontId="1" fillId="0" borderId="14" xfId="54" applyFont="1" applyFill="1" applyBorder="1">
      <alignment/>
      <protection/>
    </xf>
    <xf numFmtId="0" fontId="3" fillId="0" borderId="14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1" fillId="24" borderId="14" xfId="53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1" fillId="24" borderId="14" xfId="0" applyNumberFormat="1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Border="1" applyAlignment="1">
      <alignment/>
    </xf>
    <xf numFmtId="0" fontId="1" fillId="25" borderId="14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1" fillId="0" borderId="12" xfId="0" applyNumberFormat="1" applyFont="1" applyFill="1" applyBorder="1" applyAlignment="1">
      <alignment/>
    </xf>
    <xf numFmtId="2" fontId="1" fillId="0" borderId="14" xfId="53" applyNumberFormat="1" applyFont="1" applyBorder="1">
      <alignment/>
      <protection/>
    </xf>
    <xf numFmtId="2" fontId="1" fillId="0" borderId="12" xfId="53" applyNumberFormat="1" applyFont="1" applyFill="1" applyBorder="1">
      <alignment/>
      <protection/>
    </xf>
    <xf numFmtId="2" fontId="1" fillId="24" borderId="14" xfId="53" applyNumberFormat="1" applyFont="1" applyFill="1" applyBorder="1">
      <alignment/>
      <protection/>
    </xf>
    <xf numFmtId="2" fontId="3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2" fontId="3" fillId="25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5" borderId="14" xfId="0" applyFont="1" applyFill="1" applyBorder="1" applyAlignment="1">
      <alignment/>
    </xf>
    <xf numFmtId="0" fontId="1" fillId="25" borderId="14" xfId="0" applyFont="1" applyFill="1" applyBorder="1" applyAlignment="1">
      <alignment horizontal="center"/>
    </xf>
    <xf numFmtId="0" fontId="0" fillId="25" borderId="0" xfId="0" applyFill="1" applyAlignment="1">
      <alignment/>
    </xf>
    <xf numFmtId="2" fontId="1" fillId="0" borderId="14" xfId="0" applyNumberFormat="1" applyFont="1" applyFill="1" applyBorder="1" applyAlignment="1">
      <alignment/>
    </xf>
    <xf numFmtId="2" fontId="1" fillId="25" borderId="14" xfId="0" applyNumberFormat="1" applyFont="1" applyFill="1" applyBorder="1" applyAlignment="1">
      <alignment/>
    </xf>
    <xf numFmtId="0" fontId="3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7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0" fontId="1" fillId="0" borderId="0" xfId="53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D55" sqref="D55"/>
    </sheetView>
  </sheetViews>
  <sheetFormatPr defaultColWidth="9.140625" defaultRowHeight="15"/>
  <cols>
    <col min="3" max="3" width="23.8515625" style="0" customWidth="1"/>
    <col min="4" max="4" width="9.7109375" style="0" customWidth="1"/>
    <col min="6" max="16" width="8.8515625" style="0" customWidth="1"/>
    <col min="17" max="17" width="10.140625" style="0" customWidth="1"/>
  </cols>
  <sheetData>
    <row r="1" spans="1:17" ht="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51.75">
      <c r="A2" s="81" t="s">
        <v>1</v>
      </c>
      <c r="B2" s="78" t="s">
        <v>2</v>
      </c>
      <c r="C2" s="78" t="s">
        <v>3</v>
      </c>
      <c r="D2" s="20" t="s">
        <v>4</v>
      </c>
      <c r="E2" s="20" t="s">
        <v>5</v>
      </c>
      <c r="F2" s="23" t="s">
        <v>110</v>
      </c>
      <c r="G2" s="20" t="s">
        <v>6</v>
      </c>
      <c r="H2" s="20" t="s">
        <v>7</v>
      </c>
      <c r="I2" s="20" t="s">
        <v>8</v>
      </c>
      <c r="J2" s="20" t="s">
        <v>111</v>
      </c>
      <c r="K2" s="20" t="s">
        <v>112</v>
      </c>
      <c r="L2" s="20" t="s">
        <v>114</v>
      </c>
      <c r="M2" s="23" t="s">
        <v>115</v>
      </c>
      <c r="N2" s="23" t="s">
        <v>116</v>
      </c>
      <c r="O2" s="20" t="s">
        <v>117</v>
      </c>
      <c r="P2" s="3" t="s">
        <v>113</v>
      </c>
      <c r="Q2" s="4" t="s">
        <v>9</v>
      </c>
    </row>
    <row r="3" spans="1:17" ht="15">
      <c r="A3" s="82"/>
      <c r="B3" s="79"/>
      <c r="C3" s="79"/>
      <c r="D3" s="5" t="s">
        <v>10</v>
      </c>
      <c r="E3" s="5" t="s">
        <v>10</v>
      </c>
      <c r="F3" s="2" t="s">
        <v>10</v>
      </c>
      <c r="G3" s="5" t="s">
        <v>10</v>
      </c>
      <c r="H3" s="5" t="s">
        <v>10</v>
      </c>
      <c r="I3" s="5" t="s">
        <v>10</v>
      </c>
      <c r="J3" s="5" t="s">
        <v>10</v>
      </c>
      <c r="K3" s="5" t="s">
        <v>10</v>
      </c>
      <c r="L3" s="6" t="s">
        <v>10</v>
      </c>
      <c r="M3" s="6" t="s">
        <v>10</v>
      </c>
      <c r="N3" s="39" t="s">
        <v>10</v>
      </c>
      <c r="O3" s="6" t="s">
        <v>10</v>
      </c>
      <c r="P3" s="6" t="s">
        <v>10</v>
      </c>
      <c r="Q3" s="7" t="s">
        <v>10</v>
      </c>
    </row>
    <row r="4" spans="1:17" ht="15">
      <c r="A4" s="83"/>
      <c r="B4" s="80"/>
      <c r="C4" s="80"/>
      <c r="D4" s="9" t="s">
        <v>11</v>
      </c>
      <c r="E4" s="9" t="s">
        <v>11</v>
      </c>
      <c r="F4" s="8" t="s">
        <v>11</v>
      </c>
      <c r="G4" s="9" t="s">
        <v>11</v>
      </c>
      <c r="H4" s="9" t="s">
        <v>11</v>
      </c>
      <c r="I4" s="9" t="s">
        <v>11</v>
      </c>
      <c r="J4" s="9" t="s">
        <v>11</v>
      </c>
      <c r="K4" s="9" t="s">
        <v>11</v>
      </c>
      <c r="L4" s="10" t="s">
        <v>11</v>
      </c>
      <c r="M4" s="10" t="s">
        <v>11</v>
      </c>
      <c r="N4" s="40" t="s">
        <v>11</v>
      </c>
      <c r="O4" s="10" t="s">
        <v>11</v>
      </c>
      <c r="P4" s="10" t="s">
        <v>11</v>
      </c>
      <c r="Q4" s="11" t="s">
        <v>11</v>
      </c>
    </row>
    <row r="5" spans="1:18" ht="15">
      <c r="A5" s="12">
        <v>1</v>
      </c>
      <c r="B5" s="13" t="s">
        <v>12</v>
      </c>
      <c r="C5" s="13" t="s">
        <v>13</v>
      </c>
      <c r="D5" s="27">
        <v>440.21</v>
      </c>
      <c r="E5" s="31">
        <v>523.08</v>
      </c>
      <c r="F5" s="26">
        <v>428.46</v>
      </c>
      <c r="G5" s="27">
        <v>278.03</v>
      </c>
      <c r="H5" s="24">
        <v>20.93</v>
      </c>
      <c r="I5" s="33">
        <v>38.1</v>
      </c>
      <c r="J5" s="13">
        <v>41.15</v>
      </c>
      <c r="K5" s="13">
        <v>32.05</v>
      </c>
      <c r="L5" s="14">
        <v>22.36</v>
      </c>
      <c r="M5" s="36">
        <v>200.98</v>
      </c>
      <c r="N5" s="37">
        <v>363.94</v>
      </c>
      <c r="O5" s="15">
        <v>266.59</v>
      </c>
      <c r="P5" s="42">
        <v>218.9034</v>
      </c>
      <c r="Q5" s="21">
        <f>D5+E5+F5+G5+H5+I5+J5+K5+L5+M5+N5+O5+P5</f>
        <v>2874.7834000000003</v>
      </c>
      <c r="R5" s="30"/>
    </row>
    <row r="6" spans="1:18" ht="15">
      <c r="A6" s="12">
        <v>2</v>
      </c>
      <c r="B6" s="17" t="s">
        <v>14</v>
      </c>
      <c r="C6" s="17" t="s">
        <v>15</v>
      </c>
      <c r="D6" s="27">
        <v>326.87</v>
      </c>
      <c r="E6" s="27">
        <v>388.45</v>
      </c>
      <c r="F6" s="26">
        <v>308.9</v>
      </c>
      <c r="G6" s="27">
        <v>193.23</v>
      </c>
      <c r="H6" s="24">
        <v>23.78</v>
      </c>
      <c r="I6" s="34">
        <v>19.27</v>
      </c>
      <c r="J6" s="17">
        <v>41.38</v>
      </c>
      <c r="K6" s="17">
        <v>42.66</v>
      </c>
      <c r="L6" s="16">
        <v>28.23</v>
      </c>
      <c r="M6" s="37">
        <v>128.45</v>
      </c>
      <c r="N6" s="37">
        <v>248.11</v>
      </c>
      <c r="O6" s="16">
        <v>175.53</v>
      </c>
      <c r="P6" s="42">
        <v>156.2744</v>
      </c>
      <c r="Q6" s="21">
        <f>D6+E6+F6+G6+H6+I6+J6+K6+L6+M6+N6+O6+P6</f>
        <v>2081.1344</v>
      </c>
      <c r="R6" s="30"/>
    </row>
    <row r="7" spans="1:18" ht="15">
      <c r="A7" s="12">
        <v>3</v>
      </c>
      <c r="B7" s="17" t="s">
        <v>16</v>
      </c>
      <c r="C7" s="17" t="s">
        <v>17</v>
      </c>
      <c r="D7" s="27">
        <v>308.74</v>
      </c>
      <c r="E7" s="27">
        <v>403.21</v>
      </c>
      <c r="F7" s="26">
        <v>315.73</v>
      </c>
      <c r="G7" s="27">
        <v>193.79</v>
      </c>
      <c r="H7" s="24">
        <v>32.12</v>
      </c>
      <c r="I7" s="34">
        <v>49.69</v>
      </c>
      <c r="J7" s="17">
        <v>36.04</v>
      </c>
      <c r="K7" s="17">
        <v>45.01</v>
      </c>
      <c r="L7" s="16">
        <v>30.76</v>
      </c>
      <c r="M7" s="37">
        <v>182.74</v>
      </c>
      <c r="N7" s="37">
        <v>281.46</v>
      </c>
      <c r="O7" s="16">
        <v>207.38</v>
      </c>
      <c r="P7" s="42">
        <v>172.48416</v>
      </c>
      <c r="Q7" s="21">
        <f>D7+E7+F7+G7+H7+I7+J7+K7+L7+M7+N7+O7+P7</f>
        <v>2259.15416</v>
      </c>
      <c r="R7" s="30"/>
    </row>
    <row r="8" spans="1:18" ht="15">
      <c r="A8" s="12">
        <v>4</v>
      </c>
      <c r="B8" s="17" t="s">
        <v>18</v>
      </c>
      <c r="C8" s="17" t="s">
        <v>19</v>
      </c>
      <c r="D8" s="27">
        <v>375.45</v>
      </c>
      <c r="E8" s="27">
        <v>485.64</v>
      </c>
      <c r="F8" s="26">
        <v>448.8</v>
      </c>
      <c r="G8" s="27">
        <v>279.01</v>
      </c>
      <c r="H8" s="24">
        <v>45.53</v>
      </c>
      <c r="I8" s="34">
        <v>40.31</v>
      </c>
      <c r="J8" s="17">
        <v>31.57</v>
      </c>
      <c r="K8" s="17">
        <v>35.57</v>
      </c>
      <c r="L8" s="16">
        <v>26.16</v>
      </c>
      <c r="M8" s="37">
        <v>180.45</v>
      </c>
      <c r="N8" s="37">
        <v>296.11</v>
      </c>
      <c r="O8" s="16">
        <v>212.4</v>
      </c>
      <c r="P8" s="42">
        <v>162.2982</v>
      </c>
      <c r="Q8" s="21">
        <f aca="true" t="shared" si="0" ref="Q8:Q53">D8+E8+F8+G8+H8+I8+J8+K8+L8+M8+N8+O8+P8</f>
        <v>2619.2982</v>
      </c>
      <c r="R8" s="30"/>
    </row>
    <row r="9" spans="1:18" ht="15">
      <c r="A9" s="12">
        <v>5</v>
      </c>
      <c r="B9" s="17" t="s">
        <v>20</v>
      </c>
      <c r="C9" s="17" t="s">
        <v>21</v>
      </c>
      <c r="D9" s="27">
        <v>331.98</v>
      </c>
      <c r="E9" s="27">
        <v>419.25</v>
      </c>
      <c r="F9" s="26">
        <v>377.28</v>
      </c>
      <c r="G9" s="27">
        <v>240.32</v>
      </c>
      <c r="H9" s="24">
        <v>34.11</v>
      </c>
      <c r="I9" s="34">
        <v>30.26</v>
      </c>
      <c r="J9" s="17">
        <v>42.75</v>
      </c>
      <c r="K9" s="17">
        <v>41.03</v>
      </c>
      <c r="L9" s="16">
        <v>29.33</v>
      </c>
      <c r="M9" s="37">
        <v>224.63</v>
      </c>
      <c r="N9" s="37">
        <v>338.18</v>
      </c>
      <c r="O9" s="16">
        <v>253.88</v>
      </c>
      <c r="P9" s="42">
        <v>217.14476</v>
      </c>
      <c r="Q9" s="21">
        <f t="shared" si="0"/>
        <v>2580.1447599999997</v>
      </c>
      <c r="R9" s="30"/>
    </row>
    <row r="10" spans="1:18" ht="15">
      <c r="A10" s="12">
        <v>6</v>
      </c>
      <c r="B10" s="17" t="s">
        <v>22</v>
      </c>
      <c r="C10" s="17" t="s">
        <v>23</v>
      </c>
      <c r="D10" s="31">
        <v>1029.38</v>
      </c>
      <c r="E10" s="27">
        <v>1359.8</v>
      </c>
      <c r="F10" s="26">
        <v>1206.78</v>
      </c>
      <c r="G10" s="27">
        <v>672.69</v>
      </c>
      <c r="H10" s="24">
        <v>94.2</v>
      </c>
      <c r="I10" s="34">
        <v>43.71</v>
      </c>
      <c r="J10" s="17">
        <v>91.39</v>
      </c>
      <c r="K10" s="17">
        <v>0</v>
      </c>
      <c r="L10" s="16">
        <v>36.54</v>
      </c>
      <c r="M10" s="37">
        <v>393.21</v>
      </c>
      <c r="N10" s="37">
        <v>775.2</v>
      </c>
      <c r="O10" s="16">
        <v>560.18</v>
      </c>
      <c r="P10" s="42">
        <v>466.00172</v>
      </c>
      <c r="Q10" s="21">
        <f t="shared" si="0"/>
        <v>6729.08172</v>
      </c>
      <c r="R10" s="30"/>
    </row>
    <row r="11" spans="1:18" ht="15">
      <c r="A11" s="12">
        <v>7</v>
      </c>
      <c r="B11" s="17" t="s">
        <v>24</v>
      </c>
      <c r="C11" s="17" t="s">
        <v>25</v>
      </c>
      <c r="D11" s="27">
        <v>420.31</v>
      </c>
      <c r="E11" s="27">
        <v>513.95</v>
      </c>
      <c r="F11" s="26">
        <v>456.32</v>
      </c>
      <c r="G11" s="27">
        <v>264.13</v>
      </c>
      <c r="H11" s="24">
        <v>22.89</v>
      </c>
      <c r="I11" s="34">
        <v>21.32</v>
      </c>
      <c r="J11" s="17">
        <v>42.34</v>
      </c>
      <c r="K11" s="17">
        <v>35.91</v>
      </c>
      <c r="L11" s="16">
        <v>21.02</v>
      </c>
      <c r="M11" s="37">
        <v>177.38</v>
      </c>
      <c r="N11" s="37">
        <v>399.73</v>
      </c>
      <c r="O11" s="16">
        <v>269.96</v>
      </c>
      <c r="P11" s="42">
        <v>219.69844</v>
      </c>
      <c r="Q11" s="21">
        <f t="shared" si="0"/>
        <v>2864.9584400000003</v>
      </c>
      <c r="R11" s="30"/>
    </row>
    <row r="12" spans="1:18" ht="15">
      <c r="A12" s="12">
        <v>8</v>
      </c>
      <c r="B12" s="17" t="s">
        <v>26</v>
      </c>
      <c r="C12" s="17" t="s">
        <v>27</v>
      </c>
      <c r="D12" s="27">
        <v>300.63</v>
      </c>
      <c r="E12" s="27">
        <v>357.82</v>
      </c>
      <c r="F12" s="26">
        <v>324.83</v>
      </c>
      <c r="G12" s="27">
        <v>183.76</v>
      </c>
      <c r="H12" s="24">
        <v>13.71</v>
      </c>
      <c r="I12" s="34">
        <v>0.13</v>
      </c>
      <c r="J12" s="17">
        <v>16.45</v>
      </c>
      <c r="K12" s="17">
        <v>14.49</v>
      </c>
      <c r="L12" s="16">
        <v>11.14</v>
      </c>
      <c r="M12" s="37">
        <v>143.83</v>
      </c>
      <c r="N12" s="37">
        <v>282.51</v>
      </c>
      <c r="O12" s="16">
        <v>181.07</v>
      </c>
      <c r="P12" s="42">
        <v>143.29204</v>
      </c>
      <c r="Q12" s="21">
        <f t="shared" si="0"/>
        <v>1973.6620400000002</v>
      </c>
      <c r="R12" s="30"/>
    </row>
    <row r="13" spans="1:18" ht="15">
      <c r="A13" s="12">
        <v>9</v>
      </c>
      <c r="B13" s="17" t="s">
        <v>28</v>
      </c>
      <c r="C13" s="17" t="s">
        <v>29</v>
      </c>
      <c r="D13" s="27">
        <v>844.26</v>
      </c>
      <c r="E13" s="27">
        <v>1074.07</v>
      </c>
      <c r="F13" s="26">
        <v>998.51</v>
      </c>
      <c r="G13" s="27">
        <v>589.43</v>
      </c>
      <c r="H13" s="24">
        <v>118.57</v>
      </c>
      <c r="I13" s="34">
        <v>-15.48</v>
      </c>
      <c r="J13" s="17">
        <v>43.44</v>
      </c>
      <c r="K13" s="17">
        <v>46.21</v>
      </c>
      <c r="L13" s="16">
        <v>46.63</v>
      </c>
      <c r="M13" s="37">
        <v>553.2</v>
      </c>
      <c r="N13" s="37">
        <v>871.59</v>
      </c>
      <c r="O13" s="16">
        <v>616.93</v>
      </c>
      <c r="P13" s="42">
        <v>500.95144</v>
      </c>
      <c r="Q13" s="21">
        <f t="shared" si="0"/>
        <v>6288.31144</v>
      </c>
      <c r="R13" s="30"/>
    </row>
    <row r="14" spans="1:18" ht="15">
      <c r="A14" s="12">
        <v>10</v>
      </c>
      <c r="B14" s="17" t="s">
        <v>30</v>
      </c>
      <c r="C14" s="17" t="s">
        <v>31</v>
      </c>
      <c r="D14" s="27">
        <v>350.67</v>
      </c>
      <c r="E14" s="27">
        <v>470.33</v>
      </c>
      <c r="F14" s="26">
        <v>410.96</v>
      </c>
      <c r="G14" s="27">
        <v>252.41</v>
      </c>
      <c r="H14" s="24">
        <v>60.15</v>
      </c>
      <c r="I14" s="34">
        <v>5.5</v>
      </c>
      <c r="J14" s="17">
        <v>18.97</v>
      </c>
      <c r="K14" s="17">
        <v>21.32</v>
      </c>
      <c r="L14" s="16">
        <v>25.78</v>
      </c>
      <c r="M14" s="37">
        <v>239.2</v>
      </c>
      <c r="N14" s="37">
        <v>343.27</v>
      </c>
      <c r="O14" s="16">
        <v>251.26</v>
      </c>
      <c r="P14" s="42">
        <v>231.91244</v>
      </c>
      <c r="Q14" s="21">
        <f t="shared" si="0"/>
        <v>2681.7324400000007</v>
      </c>
      <c r="R14" s="30"/>
    </row>
    <row r="15" spans="1:18" ht="15">
      <c r="A15" s="12">
        <v>11</v>
      </c>
      <c r="B15" s="17" t="s">
        <v>32</v>
      </c>
      <c r="C15" s="17" t="s">
        <v>33</v>
      </c>
      <c r="D15" s="31">
        <v>184.42</v>
      </c>
      <c r="E15" s="27">
        <v>235.39</v>
      </c>
      <c r="F15" s="26">
        <v>206.79</v>
      </c>
      <c r="G15" s="27">
        <v>102.48</v>
      </c>
      <c r="H15" s="24">
        <v>22.26</v>
      </c>
      <c r="I15" s="34">
        <v>-1.71</v>
      </c>
      <c r="J15" s="17">
        <v>8.36</v>
      </c>
      <c r="K15" s="17">
        <v>12.48</v>
      </c>
      <c r="L15" s="16">
        <v>16.41</v>
      </c>
      <c r="M15" s="37">
        <v>96</v>
      </c>
      <c r="N15" s="37">
        <v>170.5</v>
      </c>
      <c r="O15" s="16">
        <v>122.82</v>
      </c>
      <c r="P15" s="42">
        <v>101.104</v>
      </c>
      <c r="Q15" s="21">
        <f t="shared" si="0"/>
        <v>1277.3039999999999</v>
      </c>
      <c r="R15" s="30"/>
    </row>
    <row r="16" spans="1:18" ht="15">
      <c r="A16" s="12">
        <v>12</v>
      </c>
      <c r="B16" s="17" t="s">
        <v>34</v>
      </c>
      <c r="C16" s="17" t="s">
        <v>35</v>
      </c>
      <c r="D16" s="27">
        <v>331.9</v>
      </c>
      <c r="E16" s="27">
        <v>425.74</v>
      </c>
      <c r="F16" s="26">
        <v>382.37</v>
      </c>
      <c r="G16" s="27">
        <v>209.74</v>
      </c>
      <c r="H16" s="24">
        <v>21.92</v>
      </c>
      <c r="I16" s="34">
        <v>18.54</v>
      </c>
      <c r="J16" s="17">
        <v>12.68</v>
      </c>
      <c r="K16" s="17">
        <v>12.25</v>
      </c>
      <c r="L16" s="16">
        <v>21.15</v>
      </c>
      <c r="M16" s="37">
        <v>200.88</v>
      </c>
      <c r="N16" s="37">
        <v>311.28</v>
      </c>
      <c r="O16" s="16">
        <v>237.82</v>
      </c>
      <c r="P16" s="42">
        <v>197.1898</v>
      </c>
      <c r="Q16" s="21">
        <f t="shared" si="0"/>
        <v>2383.4598</v>
      </c>
      <c r="R16" s="30"/>
    </row>
    <row r="17" spans="1:18" ht="15">
      <c r="A17" s="12">
        <v>13</v>
      </c>
      <c r="B17" s="17" t="s">
        <v>36</v>
      </c>
      <c r="C17" s="17" t="s">
        <v>37</v>
      </c>
      <c r="D17" s="27">
        <v>164.07</v>
      </c>
      <c r="E17" s="27">
        <v>204.58</v>
      </c>
      <c r="F17" s="26">
        <v>185.13</v>
      </c>
      <c r="G17" s="27">
        <v>112.28</v>
      </c>
      <c r="H17" s="24">
        <v>15.03</v>
      </c>
      <c r="I17" s="34">
        <v>12.11</v>
      </c>
      <c r="J17" s="17">
        <v>0</v>
      </c>
      <c r="K17" s="17">
        <v>11.08</v>
      </c>
      <c r="L17" s="16">
        <v>24.51</v>
      </c>
      <c r="M17" s="37">
        <v>73.02</v>
      </c>
      <c r="N17" s="37">
        <v>135.29</v>
      </c>
      <c r="O17" s="16">
        <v>93.42</v>
      </c>
      <c r="P17" s="42">
        <v>75.84388</v>
      </c>
      <c r="Q17" s="21">
        <f t="shared" si="0"/>
        <v>1106.3638799999999</v>
      </c>
      <c r="R17" s="30"/>
    </row>
    <row r="18" spans="1:18" ht="15">
      <c r="A18" s="12">
        <v>14</v>
      </c>
      <c r="B18" s="17" t="s">
        <v>38</v>
      </c>
      <c r="C18" s="17" t="s">
        <v>39</v>
      </c>
      <c r="D18" s="27">
        <v>352.27</v>
      </c>
      <c r="E18" s="27">
        <v>454.4</v>
      </c>
      <c r="F18" s="26">
        <v>403.75</v>
      </c>
      <c r="G18" s="27">
        <v>251.78</v>
      </c>
      <c r="H18" s="24">
        <v>31.92</v>
      </c>
      <c r="I18" s="34">
        <v>22.82</v>
      </c>
      <c r="J18" s="17">
        <v>0</v>
      </c>
      <c r="K18" s="17">
        <v>0</v>
      </c>
      <c r="L18" s="16">
        <v>0</v>
      </c>
      <c r="M18" s="37">
        <v>168.08</v>
      </c>
      <c r="N18" s="37">
        <v>272.22</v>
      </c>
      <c r="O18" s="16">
        <v>191.94</v>
      </c>
      <c r="P18" s="42">
        <v>164.36164</v>
      </c>
      <c r="Q18" s="21">
        <f t="shared" si="0"/>
        <v>2313.54164</v>
      </c>
      <c r="R18" s="30"/>
    </row>
    <row r="19" spans="1:18" ht="15">
      <c r="A19" s="12">
        <v>15</v>
      </c>
      <c r="B19" s="17" t="s">
        <v>40</v>
      </c>
      <c r="C19" s="17" t="s">
        <v>41</v>
      </c>
      <c r="D19" s="27">
        <v>628.44</v>
      </c>
      <c r="E19" s="27">
        <v>806.79</v>
      </c>
      <c r="F19" s="26">
        <v>682.8</v>
      </c>
      <c r="G19" s="27">
        <v>360.69</v>
      </c>
      <c r="H19" s="24">
        <v>72.27</v>
      </c>
      <c r="I19" s="34">
        <v>9.95</v>
      </c>
      <c r="J19" s="17">
        <v>54.26</v>
      </c>
      <c r="K19" s="17">
        <v>32.59</v>
      </c>
      <c r="L19" s="16">
        <v>15.73</v>
      </c>
      <c r="M19" s="37">
        <v>291.64</v>
      </c>
      <c r="N19" s="37">
        <v>548.28</v>
      </c>
      <c r="O19" s="16">
        <v>397.12</v>
      </c>
      <c r="P19" s="42">
        <v>315.60872</v>
      </c>
      <c r="Q19" s="21">
        <f t="shared" si="0"/>
        <v>4216.16872</v>
      </c>
      <c r="R19" s="30"/>
    </row>
    <row r="20" spans="1:18" ht="15">
      <c r="A20" s="12">
        <v>16</v>
      </c>
      <c r="B20" s="17" t="s">
        <v>42</v>
      </c>
      <c r="C20" s="17" t="s">
        <v>43</v>
      </c>
      <c r="D20" s="27">
        <v>121.96</v>
      </c>
      <c r="E20" s="27">
        <v>156.04</v>
      </c>
      <c r="F20" s="26">
        <v>130.88</v>
      </c>
      <c r="G20" s="27">
        <v>76.38</v>
      </c>
      <c r="H20" s="24">
        <v>25.93</v>
      </c>
      <c r="I20" s="34">
        <v>12.69</v>
      </c>
      <c r="J20" s="17">
        <v>8.44</v>
      </c>
      <c r="K20" s="17">
        <v>6.15</v>
      </c>
      <c r="L20" s="16">
        <v>6.63</v>
      </c>
      <c r="M20" s="37">
        <v>69.89</v>
      </c>
      <c r="N20" s="37">
        <v>115.84</v>
      </c>
      <c r="O20" s="16">
        <v>79.1</v>
      </c>
      <c r="P20" s="42">
        <v>64.24136</v>
      </c>
      <c r="Q20" s="21">
        <f t="shared" si="0"/>
        <v>874.17136</v>
      </c>
      <c r="R20" s="30"/>
    </row>
    <row r="21" spans="1:18" ht="15">
      <c r="A21" s="12">
        <v>17</v>
      </c>
      <c r="B21" s="17" t="s">
        <v>44</v>
      </c>
      <c r="C21" s="17" t="s">
        <v>45</v>
      </c>
      <c r="D21" s="27">
        <v>294.09</v>
      </c>
      <c r="E21" s="27">
        <v>322.95</v>
      </c>
      <c r="F21" s="26">
        <v>260.09</v>
      </c>
      <c r="G21" s="27">
        <v>144.41</v>
      </c>
      <c r="H21" s="24">
        <v>45.61</v>
      </c>
      <c r="I21" s="34">
        <v>16.5</v>
      </c>
      <c r="J21" s="17">
        <v>19.74</v>
      </c>
      <c r="K21" s="17">
        <v>13.62</v>
      </c>
      <c r="L21" s="16">
        <v>17.02</v>
      </c>
      <c r="M21" s="37">
        <v>136.18</v>
      </c>
      <c r="N21" s="37">
        <v>253.25</v>
      </c>
      <c r="O21" s="16">
        <v>176.9</v>
      </c>
      <c r="P21" s="42">
        <v>143.4742</v>
      </c>
      <c r="Q21" s="21">
        <f t="shared" si="0"/>
        <v>1843.8341999999998</v>
      </c>
      <c r="R21" s="30"/>
    </row>
    <row r="22" spans="1:18" ht="15">
      <c r="A22" s="12">
        <v>18</v>
      </c>
      <c r="B22" s="17" t="s">
        <v>46</v>
      </c>
      <c r="C22" s="17" t="s">
        <v>47</v>
      </c>
      <c r="D22" s="27">
        <v>210.69</v>
      </c>
      <c r="E22" s="27">
        <v>162.62</v>
      </c>
      <c r="F22" s="26">
        <v>116.94</v>
      </c>
      <c r="G22" s="27">
        <v>78.11</v>
      </c>
      <c r="H22" s="24">
        <v>27.72</v>
      </c>
      <c r="I22" s="35">
        <v>11.49</v>
      </c>
      <c r="J22" s="17">
        <v>13.04</v>
      </c>
      <c r="K22" s="17">
        <v>7.46</v>
      </c>
      <c r="L22" s="16">
        <v>8.14</v>
      </c>
      <c r="M22" s="37">
        <v>61.82</v>
      </c>
      <c r="N22" s="37">
        <v>95.63</v>
      </c>
      <c r="O22" s="16">
        <v>68.67</v>
      </c>
      <c r="P22" s="42">
        <v>55.12784</v>
      </c>
      <c r="Q22" s="21">
        <f t="shared" si="0"/>
        <v>917.45784</v>
      </c>
      <c r="R22" s="30"/>
    </row>
    <row r="23" spans="1:18" ht="15">
      <c r="A23" s="12">
        <v>19</v>
      </c>
      <c r="B23" s="17" t="s">
        <v>48</v>
      </c>
      <c r="C23" s="17" t="s">
        <v>49</v>
      </c>
      <c r="D23" s="27">
        <v>97.97</v>
      </c>
      <c r="E23" s="27">
        <v>128.22</v>
      </c>
      <c r="F23" s="26">
        <v>104.07</v>
      </c>
      <c r="G23" s="27">
        <v>58.35</v>
      </c>
      <c r="H23" s="24">
        <v>12.43</v>
      </c>
      <c r="I23" s="34">
        <v>-0.25</v>
      </c>
      <c r="J23" s="17">
        <v>4.15</v>
      </c>
      <c r="K23" s="17">
        <v>4.3</v>
      </c>
      <c r="L23" s="16">
        <v>5.91</v>
      </c>
      <c r="M23" s="37">
        <v>60.9</v>
      </c>
      <c r="N23" s="41">
        <v>89.2</v>
      </c>
      <c r="O23" s="16">
        <v>65.14</v>
      </c>
      <c r="P23" s="42">
        <v>55.03536</v>
      </c>
      <c r="Q23" s="21">
        <f t="shared" si="0"/>
        <v>685.42536</v>
      </c>
      <c r="R23" s="30"/>
    </row>
    <row r="24" spans="1:18" ht="15">
      <c r="A24" s="12">
        <v>20</v>
      </c>
      <c r="B24" s="17" t="s">
        <v>50</v>
      </c>
      <c r="C24" s="17" t="s">
        <v>51</v>
      </c>
      <c r="D24" s="27">
        <v>398.28</v>
      </c>
      <c r="E24" s="27">
        <v>506.22</v>
      </c>
      <c r="F24" s="26">
        <v>422.63</v>
      </c>
      <c r="G24" s="27">
        <v>240.97</v>
      </c>
      <c r="H24" s="24">
        <v>52.66</v>
      </c>
      <c r="I24" s="34">
        <v>15.24</v>
      </c>
      <c r="J24" s="17">
        <v>25.59</v>
      </c>
      <c r="K24" s="17">
        <v>15.62</v>
      </c>
      <c r="L24" s="16">
        <v>23.71</v>
      </c>
      <c r="M24" s="37">
        <v>225.52</v>
      </c>
      <c r="N24" s="41">
        <v>365.74</v>
      </c>
      <c r="O24" s="16">
        <v>255.89</v>
      </c>
      <c r="P24" s="42">
        <v>217.5882</v>
      </c>
      <c r="Q24" s="21">
        <f t="shared" si="0"/>
        <v>2765.6582000000003</v>
      </c>
      <c r="R24" s="30"/>
    </row>
    <row r="25" spans="1:18" ht="15">
      <c r="A25" s="12">
        <v>21</v>
      </c>
      <c r="B25" s="17" t="s">
        <v>52</v>
      </c>
      <c r="C25" s="17" t="s">
        <v>53</v>
      </c>
      <c r="D25" s="27">
        <v>490.64</v>
      </c>
      <c r="E25" s="31">
        <v>630.42</v>
      </c>
      <c r="F25" s="26">
        <v>570.09</v>
      </c>
      <c r="G25" s="27">
        <v>346.11</v>
      </c>
      <c r="H25" s="24">
        <v>47.95</v>
      </c>
      <c r="I25" s="34">
        <v>30.99</v>
      </c>
      <c r="J25" s="17">
        <v>30.16</v>
      </c>
      <c r="K25" s="17">
        <v>23</v>
      </c>
      <c r="L25" s="16">
        <v>7.25</v>
      </c>
      <c r="M25" s="37">
        <v>299.47</v>
      </c>
      <c r="N25" s="41">
        <v>512.88</v>
      </c>
      <c r="O25" s="16">
        <v>376.89</v>
      </c>
      <c r="P25" s="42">
        <v>312.7444</v>
      </c>
      <c r="Q25" s="21">
        <f t="shared" si="0"/>
        <v>3678.5944</v>
      </c>
      <c r="R25" s="30"/>
    </row>
    <row r="26" spans="1:18" ht="15">
      <c r="A26" s="12">
        <v>22</v>
      </c>
      <c r="B26" s="17" t="s">
        <v>54</v>
      </c>
      <c r="C26" s="17" t="s">
        <v>55</v>
      </c>
      <c r="D26" s="27">
        <v>878.38</v>
      </c>
      <c r="E26" s="27">
        <v>916.46</v>
      </c>
      <c r="F26" s="26">
        <v>778.02</v>
      </c>
      <c r="G26" s="27">
        <v>442.15</v>
      </c>
      <c r="H26" s="24">
        <v>83.25</v>
      </c>
      <c r="I26" s="34">
        <v>12.17</v>
      </c>
      <c r="J26" s="17">
        <v>-0.01</v>
      </c>
      <c r="K26" s="17">
        <v>0</v>
      </c>
      <c r="L26" s="16">
        <v>89.22</v>
      </c>
      <c r="M26" s="37">
        <v>395.64</v>
      </c>
      <c r="N26" s="37">
        <v>573.95</v>
      </c>
      <c r="O26" s="16">
        <v>421.31</v>
      </c>
      <c r="P26" s="42">
        <v>372.8038</v>
      </c>
      <c r="Q26" s="21">
        <f t="shared" si="0"/>
        <v>4963.3438</v>
      </c>
      <c r="R26" s="30"/>
    </row>
    <row r="27" spans="1:18" ht="15">
      <c r="A27" s="12">
        <v>23</v>
      </c>
      <c r="B27" s="17" t="s">
        <v>56</v>
      </c>
      <c r="C27" s="17" t="s">
        <v>57</v>
      </c>
      <c r="D27" s="27">
        <v>810.291</v>
      </c>
      <c r="E27" s="27">
        <v>748.66</v>
      </c>
      <c r="F27" s="26">
        <v>637.75</v>
      </c>
      <c r="G27" s="27">
        <v>387.14</v>
      </c>
      <c r="H27" s="24">
        <v>52.66</v>
      </c>
      <c r="I27" s="34">
        <v>45.33</v>
      </c>
      <c r="J27" s="17">
        <v>48.17</v>
      </c>
      <c r="K27" s="17">
        <v>41.27</v>
      </c>
      <c r="L27" s="16">
        <v>34.61</v>
      </c>
      <c r="M27" s="37">
        <v>387.49</v>
      </c>
      <c r="N27" s="37">
        <v>581.42</v>
      </c>
      <c r="O27" s="16">
        <v>397.23</v>
      </c>
      <c r="P27" s="42">
        <v>358.8542</v>
      </c>
      <c r="Q27" s="21">
        <f t="shared" si="0"/>
        <v>4530.8752</v>
      </c>
      <c r="R27" s="30"/>
    </row>
    <row r="28" spans="1:18" ht="15">
      <c r="A28" s="12">
        <v>24</v>
      </c>
      <c r="B28" s="17" t="s">
        <v>58</v>
      </c>
      <c r="C28" s="17" t="s">
        <v>59</v>
      </c>
      <c r="D28" s="31">
        <v>652.85</v>
      </c>
      <c r="E28" s="27">
        <v>844.01</v>
      </c>
      <c r="F28" s="26">
        <v>613.58</v>
      </c>
      <c r="G28" s="27">
        <v>491.73</v>
      </c>
      <c r="H28" s="24">
        <v>74.06</v>
      </c>
      <c r="I28" s="34">
        <v>23.77</v>
      </c>
      <c r="J28" s="17">
        <v>37.11</v>
      </c>
      <c r="K28" s="17">
        <v>28.03</v>
      </c>
      <c r="L28" s="16">
        <v>23.04</v>
      </c>
      <c r="M28" s="37">
        <v>421.2</v>
      </c>
      <c r="N28" s="37">
        <v>677.45</v>
      </c>
      <c r="O28" s="16">
        <v>486.06</v>
      </c>
      <c r="P28" s="42">
        <v>403.931</v>
      </c>
      <c r="Q28" s="21">
        <f t="shared" si="0"/>
        <v>4776.821</v>
      </c>
      <c r="R28" s="30"/>
    </row>
    <row r="29" spans="1:18" ht="15">
      <c r="A29" s="12">
        <v>25</v>
      </c>
      <c r="B29" s="17" t="s">
        <v>60</v>
      </c>
      <c r="C29" s="17" t="s">
        <v>61</v>
      </c>
      <c r="D29" s="27">
        <v>272.28</v>
      </c>
      <c r="E29" s="27">
        <v>347.62</v>
      </c>
      <c r="F29" s="26">
        <v>291.82</v>
      </c>
      <c r="G29" s="27">
        <v>174.93</v>
      </c>
      <c r="H29" s="24">
        <v>19.23</v>
      </c>
      <c r="I29" s="34">
        <v>8.88</v>
      </c>
      <c r="J29" s="17">
        <v>26.36</v>
      </c>
      <c r="K29" s="17">
        <v>24.82</v>
      </c>
      <c r="L29" s="16">
        <v>38.97</v>
      </c>
      <c r="M29" s="37">
        <v>178.48</v>
      </c>
      <c r="N29" s="37">
        <v>254.03</v>
      </c>
      <c r="O29" s="16">
        <v>177.08</v>
      </c>
      <c r="P29" s="42">
        <v>145.29152</v>
      </c>
      <c r="Q29" s="21">
        <f t="shared" si="0"/>
        <v>1959.79152</v>
      </c>
      <c r="R29" s="30"/>
    </row>
    <row r="30" spans="1:18" ht="15">
      <c r="A30" s="12">
        <v>26</v>
      </c>
      <c r="B30" s="17" t="s">
        <v>62</v>
      </c>
      <c r="C30" s="17" t="s">
        <v>63</v>
      </c>
      <c r="D30" s="27">
        <v>134.17</v>
      </c>
      <c r="E30" s="27">
        <v>167.87</v>
      </c>
      <c r="F30" s="26">
        <v>141.13</v>
      </c>
      <c r="G30" s="27">
        <v>80.75</v>
      </c>
      <c r="H30" s="24">
        <v>12.18</v>
      </c>
      <c r="I30" s="34">
        <v>16.69</v>
      </c>
      <c r="J30" s="17">
        <v>14.34</v>
      </c>
      <c r="K30" s="17">
        <v>9.95</v>
      </c>
      <c r="L30" s="16">
        <v>6.49</v>
      </c>
      <c r="M30" s="37">
        <v>47</v>
      </c>
      <c r="N30" s="37">
        <v>149.52</v>
      </c>
      <c r="O30" s="16">
        <v>103.45</v>
      </c>
      <c r="P30" s="42">
        <v>78.1576</v>
      </c>
      <c r="Q30" s="21">
        <f t="shared" si="0"/>
        <v>961.6976000000001</v>
      </c>
      <c r="R30" s="30"/>
    </row>
    <row r="31" spans="1:18" ht="15">
      <c r="A31" s="12">
        <v>27</v>
      </c>
      <c r="B31" s="17" t="s">
        <v>64</v>
      </c>
      <c r="C31" s="17" t="s">
        <v>65</v>
      </c>
      <c r="D31" s="27">
        <v>205.27</v>
      </c>
      <c r="E31" s="27">
        <v>279.85</v>
      </c>
      <c r="F31" s="26">
        <v>239</v>
      </c>
      <c r="G31" s="27">
        <v>146.47</v>
      </c>
      <c r="H31" s="24">
        <v>21.23</v>
      </c>
      <c r="I31" s="34">
        <v>20.54</v>
      </c>
      <c r="J31" s="17">
        <v>20.84</v>
      </c>
      <c r="K31" s="17">
        <v>18.66</v>
      </c>
      <c r="L31" s="16">
        <v>20.75</v>
      </c>
      <c r="M31" s="37">
        <v>108.36</v>
      </c>
      <c r="N31" s="37">
        <v>198.77</v>
      </c>
      <c r="O31" s="16">
        <v>137.77</v>
      </c>
      <c r="P31" s="42">
        <v>112.37424</v>
      </c>
      <c r="Q31" s="21">
        <f t="shared" si="0"/>
        <v>1529.88424</v>
      </c>
      <c r="R31" s="30"/>
    </row>
    <row r="32" spans="1:18" ht="15">
      <c r="A32" s="12">
        <v>28</v>
      </c>
      <c r="B32" s="17" t="s">
        <v>66</v>
      </c>
      <c r="C32" s="17" t="s">
        <v>67</v>
      </c>
      <c r="D32" s="27">
        <v>384.74</v>
      </c>
      <c r="E32" s="27">
        <v>485.07</v>
      </c>
      <c r="F32" s="26">
        <v>415.9</v>
      </c>
      <c r="G32" s="27">
        <v>231.82</v>
      </c>
      <c r="H32" s="24">
        <v>28.1</v>
      </c>
      <c r="I32" s="34">
        <v>11.13</v>
      </c>
      <c r="J32" s="17">
        <v>29.76</v>
      </c>
      <c r="K32" s="17">
        <v>39.32</v>
      </c>
      <c r="L32" s="16">
        <v>34.06</v>
      </c>
      <c r="M32" s="37">
        <v>194.43</v>
      </c>
      <c r="N32" s="37">
        <v>401.54</v>
      </c>
      <c r="O32" s="16">
        <v>288.69</v>
      </c>
      <c r="P32" s="42">
        <v>263.19936</v>
      </c>
      <c r="Q32" s="21">
        <f t="shared" si="0"/>
        <v>2807.75936</v>
      </c>
      <c r="R32" s="30"/>
    </row>
    <row r="33" spans="1:18" ht="15">
      <c r="A33" s="12">
        <v>29</v>
      </c>
      <c r="B33" s="17" t="s">
        <v>68</v>
      </c>
      <c r="C33" s="17" t="s">
        <v>69</v>
      </c>
      <c r="D33" s="27">
        <v>347.56</v>
      </c>
      <c r="E33" s="27">
        <v>441.9</v>
      </c>
      <c r="F33" s="26">
        <v>400.78</v>
      </c>
      <c r="G33" s="27">
        <v>233.98</v>
      </c>
      <c r="H33" s="24">
        <v>33.14</v>
      </c>
      <c r="I33" s="34">
        <v>-0.09</v>
      </c>
      <c r="J33" s="17">
        <v>0</v>
      </c>
      <c r="K33" s="17">
        <v>-0.05</v>
      </c>
      <c r="L33" s="16">
        <v>48.35</v>
      </c>
      <c r="M33" s="37">
        <v>153.73</v>
      </c>
      <c r="N33" s="37">
        <v>290.7</v>
      </c>
      <c r="O33" s="16">
        <v>199.26</v>
      </c>
      <c r="P33" s="43">
        <v>166.37152</v>
      </c>
      <c r="Q33" s="21">
        <f t="shared" si="0"/>
        <v>2315.6315200000004</v>
      </c>
      <c r="R33" s="30"/>
    </row>
    <row r="34" spans="1:18" ht="15">
      <c r="A34" s="12">
        <v>30</v>
      </c>
      <c r="B34" s="17" t="s">
        <v>70</v>
      </c>
      <c r="C34" s="17" t="s">
        <v>71</v>
      </c>
      <c r="D34" s="27">
        <v>176.41</v>
      </c>
      <c r="E34" s="32">
        <v>251.87</v>
      </c>
      <c r="F34" s="26">
        <v>217.06</v>
      </c>
      <c r="G34" s="27">
        <v>114.2</v>
      </c>
      <c r="H34" s="24">
        <v>18.27</v>
      </c>
      <c r="I34" s="34">
        <v>5.99</v>
      </c>
      <c r="J34" s="17">
        <v>13.3</v>
      </c>
      <c r="K34" s="17">
        <v>13.35</v>
      </c>
      <c r="L34" s="16">
        <v>10.49</v>
      </c>
      <c r="M34" s="37">
        <v>104.27</v>
      </c>
      <c r="N34" s="37">
        <v>168.68</v>
      </c>
      <c r="O34" s="16">
        <v>121.96</v>
      </c>
      <c r="P34" s="42">
        <v>94.19768</v>
      </c>
      <c r="Q34" s="21">
        <f t="shared" si="0"/>
        <v>1310.04768</v>
      </c>
      <c r="R34" s="30"/>
    </row>
    <row r="35" spans="1:18" ht="15">
      <c r="A35" s="12">
        <v>31</v>
      </c>
      <c r="B35" s="17" t="s">
        <v>72</v>
      </c>
      <c r="C35" s="17" t="s">
        <v>73</v>
      </c>
      <c r="D35" s="27">
        <v>192.36</v>
      </c>
      <c r="E35" s="32">
        <v>192.87</v>
      </c>
      <c r="F35" s="26">
        <v>170.55</v>
      </c>
      <c r="G35" s="27">
        <v>97.91</v>
      </c>
      <c r="H35" s="24">
        <v>15.59</v>
      </c>
      <c r="I35" s="34">
        <v>14.12</v>
      </c>
      <c r="J35" s="17">
        <v>15.3</v>
      </c>
      <c r="K35" s="17">
        <v>16.75</v>
      </c>
      <c r="L35" s="16">
        <v>13.72</v>
      </c>
      <c r="M35" s="37">
        <v>92.45</v>
      </c>
      <c r="N35" s="37">
        <v>145.73</v>
      </c>
      <c r="O35" s="16">
        <v>105.69</v>
      </c>
      <c r="P35" s="42">
        <v>89.63612</v>
      </c>
      <c r="Q35" s="21">
        <f t="shared" si="0"/>
        <v>1162.67612</v>
      </c>
      <c r="R35" s="30"/>
    </row>
    <row r="36" spans="1:18" ht="15">
      <c r="A36" s="12">
        <v>32</v>
      </c>
      <c r="B36" s="17" t="s">
        <v>74</v>
      </c>
      <c r="C36" s="17" t="s">
        <v>75</v>
      </c>
      <c r="D36" s="27">
        <v>313.93</v>
      </c>
      <c r="E36" s="32">
        <v>380.12</v>
      </c>
      <c r="F36" s="28">
        <v>322.22</v>
      </c>
      <c r="G36" s="27">
        <v>201.96</v>
      </c>
      <c r="H36" s="24">
        <v>25.64</v>
      </c>
      <c r="I36" s="34">
        <v>17.26</v>
      </c>
      <c r="J36" s="22">
        <v>29.75</v>
      </c>
      <c r="K36" s="22">
        <v>14.49</v>
      </c>
      <c r="L36" s="29">
        <v>12.99</v>
      </c>
      <c r="M36" s="37">
        <v>148.1</v>
      </c>
      <c r="N36" s="37">
        <v>292.56</v>
      </c>
      <c r="O36" s="29">
        <v>215.12</v>
      </c>
      <c r="P36" s="44">
        <v>168.992</v>
      </c>
      <c r="Q36" s="21">
        <f t="shared" si="0"/>
        <v>2143.132</v>
      </c>
      <c r="R36" s="30"/>
    </row>
    <row r="37" spans="1:18" ht="15">
      <c r="A37" s="12">
        <v>33</v>
      </c>
      <c r="B37" s="22" t="s">
        <v>76</v>
      </c>
      <c r="C37" s="22" t="s">
        <v>77</v>
      </c>
      <c r="D37" s="27">
        <v>688.57</v>
      </c>
      <c r="E37" s="27">
        <v>706.1</v>
      </c>
      <c r="F37" s="26">
        <v>544.53</v>
      </c>
      <c r="G37" s="27">
        <v>323.54</v>
      </c>
      <c r="H37" s="24">
        <v>7.94</v>
      </c>
      <c r="I37" s="33">
        <v>0</v>
      </c>
      <c r="J37" s="22">
        <v>61.21</v>
      </c>
      <c r="K37" s="22">
        <v>43.24</v>
      </c>
      <c r="L37" s="29">
        <v>81.72</v>
      </c>
      <c r="M37" s="38">
        <v>353.78</v>
      </c>
      <c r="N37" s="38">
        <v>570.52</v>
      </c>
      <c r="O37" s="29">
        <v>346.59</v>
      </c>
      <c r="P37" s="44">
        <v>280.34228</v>
      </c>
      <c r="Q37" s="21">
        <f t="shared" si="0"/>
        <v>4008.08228</v>
      </c>
      <c r="R37" s="30"/>
    </row>
    <row r="38" spans="1:18" ht="15">
      <c r="A38" s="12">
        <v>34</v>
      </c>
      <c r="B38" s="22" t="s">
        <v>78</v>
      </c>
      <c r="C38" s="22" t="s">
        <v>79</v>
      </c>
      <c r="D38" s="27">
        <v>353.87</v>
      </c>
      <c r="E38" s="27">
        <v>446.75</v>
      </c>
      <c r="F38" s="26">
        <v>409.82</v>
      </c>
      <c r="G38" s="27">
        <v>245.42</v>
      </c>
      <c r="H38" s="24">
        <v>46.9</v>
      </c>
      <c r="I38" s="34">
        <v>23.38</v>
      </c>
      <c r="J38" s="22">
        <v>15.16</v>
      </c>
      <c r="K38" s="22">
        <v>16.71</v>
      </c>
      <c r="L38" s="29">
        <v>16.21</v>
      </c>
      <c r="M38" s="37">
        <v>200.95</v>
      </c>
      <c r="N38" s="37">
        <v>310.74</v>
      </c>
      <c r="O38" s="29">
        <v>228.73</v>
      </c>
      <c r="P38" s="44">
        <v>190.68068</v>
      </c>
      <c r="Q38" s="21">
        <f t="shared" si="0"/>
        <v>2505.3206800000007</v>
      </c>
      <c r="R38" s="30"/>
    </row>
    <row r="39" spans="1:18" ht="15">
      <c r="A39" s="12">
        <v>35</v>
      </c>
      <c r="B39" s="22" t="s">
        <v>80</v>
      </c>
      <c r="C39" s="22" t="s">
        <v>81</v>
      </c>
      <c r="D39" s="31">
        <v>596.93</v>
      </c>
      <c r="E39" s="27">
        <v>746.05</v>
      </c>
      <c r="F39" s="26">
        <v>677.01</v>
      </c>
      <c r="G39" s="27">
        <v>385.44</v>
      </c>
      <c r="H39" s="24">
        <v>27.07</v>
      </c>
      <c r="I39" s="34">
        <v>10.88</v>
      </c>
      <c r="J39" s="22">
        <v>35.1</v>
      </c>
      <c r="K39" s="22">
        <v>15.81</v>
      </c>
      <c r="L39" s="29">
        <v>18.77</v>
      </c>
      <c r="M39" s="37">
        <v>379.1</v>
      </c>
      <c r="N39" s="37">
        <v>582.83</v>
      </c>
      <c r="O39" s="29">
        <v>428.7</v>
      </c>
      <c r="P39" s="44">
        <v>361.7882</v>
      </c>
      <c r="Q39" s="21">
        <f t="shared" si="0"/>
        <v>4265.4782</v>
      </c>
      <c r="R39" s="30"/>
    </row>
    <row r="40" spans="1:18" ht="15">
      <c r="A40" s="12">
        <v>36</v>
      </c>
      <c r="B40" s="22" t="s">
        <v>82</v>
      </c>
      <c r="C40" s="22" t="s">
        <v>83</v>
      </c>
      <c r="D40" s="27">
        <v>432.58</v>
      </c>
      <c r="E40" s="27">
        <v>573.91</v>
      </c>
      <c r="F40" s="26">
        <v>535.68</v>
      </c>
      <c r="G40" s="27">
        <v>305.03</v>
      </c>
      <c r="H40" s="24">
        <v>28.33</v>
      </c>
      <c r="I40" s="34">
        <v>14.63</v>
      </c>
      <c r="J40" s="22">
        <v>53.47</v>
      </c>
      <c r="K40" s="22">
        <v>20.11</v>
      </c>
      <c r="L40" s="29">
        <v>14.07</v>
      </c>
      <c r="M40" s="37">
        <v>221.71</v>
      </c>
      <c r="N40" s="37">
        <v>311.8</v>
      </c>
      <c r="O40" s="29">
        <v>218.11</v>
      </c>
      <c r="P40" s="44">
        <v>176.3046</v>
      </c>
      <c r="Q40" s="21">
        <f t="shared" si="0"/>
        <v>2905.7346000000002</v>
      </c>
      <c r="R40" s="30"/>
    </row>
    <row r="41" spans="1:18" ht="15">
      <c r="A41" s="12">
        <v>37</v>
      </c>
      <c r="B41" s="22" t="s">
        <v>84</v>
      </c>
      <c r="C41" s="22" t="s">
        <v>85</v>
      </c>
      <c r="D41" s="27">
        <v>317.3</v>
      </c>
      <c r="E41" s="27">
        <v>406.02</v>
      </c>
      <c r="F41" s="26">
        <v>364.71</v>
      </c>
      <c r="G41" s="27">
        <v>223.26</v>
      </c>
      <c r="H41" s="24">
        <v>31.04</v>
      </c>
      <c r="I41" s="34">
        <v>11.35</v>
      </c>
      <c r="J41" s="22">
        <v>37.85</v>
      </c>
      <c r="K41" s="22">
        <v>36.11</v>
      </c>
      <c r="L41" s="29">
        <v>40.69</v>
      </c>
      <c r="M41" s="37">
        <v>172.91</v>
      </c>
      <c r="N41" s="37">
        <v>289.26</v>
      </c>
      <c r="O41" s="29">
        <v>192.91</v>
      </c>
      <c r="P41" s="44">
        <v>159.29976</v>
      </c>
      <c r="Q41" s="21">
        <f t="shared" si="0"/>
        <v>2282.7097599999997</v>
      </c>
      <c r="R41" s="30"/>
    </row>
    <row r="42" spans="1:18" ht="15">
      <c r="A42" s="12">
        <v>38</v>
      </c>
      <c r="B42" s="22" t="s">
        <v>86</v>
      </c>
      <c r="C42" s="22" t="s">
        <v>87</v>
      </c>
      <c r="D42" s="27">
        <v>164.42</v>
      </c>
      <c r="E42" s="27">
        <v>210</v>
      </c>
      <c r="F42" s="26">
        <v>178.95</v>
      </c>
      <c r="G42" s="27">
        <v>109.17</v>
      </c>
      <c r="H42" s="24">
        <v>18.45</v>
      </c>
      <c r="I42" s="34">
        <v>8.62</v>
      </c>
      <c r="J42" s="22">
        <v>12.31</v>
      </c>
      <c r="K42" s="22">
        <v>11.59</v>
      </c>
      <c r="L42" s="29">
        <v>16.71</v>
      </c>
      <c r="M42" s="37">
        <v>121.59</v>
      </c>
      <c r="N42" s="37">
        <v>163.1</v>
      </c>
      <c r="O42" s="29">
        <v>119.95</v>
      </c>
      <c r="P42" s="44">
        <v>94.9052</v>
      </c>
      <c r="Q42" s="21">
        <f t="shared" si="0"/>
        <v>1229.7651999999998</v>
      </c>
      <c r="R42" s="30"/>
    </row>
    <row r="43" spans="1:18" ht="15">
      <c r="A43" s="12">
        <v>39</v>
      </c>
      <c r="B43" s="22" t="s">
        <v>88</v>
      </c>
      <c r="C43" s="22" t="s">
        <v>89</v>
      </c>
      <c r="D43" s="27">
        <v>418.95</v>
      </c>
      <c r="E43" s="27">
        <v>538.48</v>
      </c>
      <c r="F43" s="26">
        <v>448.62</v>
      </c>
      <c r="G43" s="27">
        <v>239.55</v>
      </c>
      <c r="H43" s="24">
        <v>48.62</v>
      </c>
      <c r="I43" s="34">
        <v>26.45</v>
      </c>
      <c r="J43" s="22">
        <v>37.68</v>
      </c>
      <c r="K43" s="22">
        <v>31.55</v>
      </c>
      <c r="L43" s="29">
        <v>19.07</v>
      </c>
      <c r="M43" s="37">
        <v>216.47</v>
      </c>
      <c r="N43" s="37">
        <v>432.39</v>
      </c>
      <c r="O43" s="29">
        <v>291.84</v>
      </c>
      <c r="P43" s="44">
        <v>232.81236</v>
      </c>
      <c r="Q43" s="21">
        <f t="shared" si="0"/>
        <v>2982.48236</v>
      </c>
      <c r="R43" s="30"/>
    </row>
    <row r="44" spans="1:18" ht="15">
      <c r="A44" s="12">
        <v>40</v>
      </c>
      <c r="B44" s="22" t="s">
        <v>90</v>
      </c>
      <c r="C44" s="22" t="s">
        <v>91</v>
      </c>
      <c r="D44" s="27">
        <v>1047.32</v>
      </c>
      <c r="E44" s="27">
        <v>1122.98</v>
      </c>
      <c r="F44" s="26">
        <v>831.17</v>
      </c>
      <c r="G44" s="27">
        <v>652.39</v>
      </c>
      <c r="H44" s="24">
        <v>57.55</v>
      </c>
      <c r="I44" s="34">
        <v>0</v>
      </c>
      <c r="J44" s="22">
        <v>115.29</v>
      </c>
      <c r="K44" s="22">
        <v>112.18</v>
      </c>
      <c r="L44" s="29">
        <v>108.87</v>
      </c>
      <c r="M44" s="37">
        <v>668.62</v>
      </c>
      <c r="N44" s="37">
        <v>958.92</v>
      </c>
      <c r="O44" s="29">
        <v>718.18</v>
      </c>
      <c r="P44" s="44">
        <v>605.98992</v>
      </c>
      <c r="Q44" s="21">
        <f t="shared" si="0"/>
        <v>6999.45992</v>
      </c>
      <c r="R44" s="30"/>
    </row>
    <row r="45" spans="1:18" ht="15">
      <c r="A45" s="12">
        <v>41</v>
      </c>
      <c r="B45" s="22" t="s">
        <v>92</v>
      </c>
      <c r="C45" s="22" t="s">
        <v>93</v>
      </c>
      <c r="D45" s="27">
        <v>1183.251</v>
      </c>
      <c r="E45" s="31">
        <v>1247.48</v>
      </c>
      <c r="F45" s="26">
        <v>1023.26</v>
      </c>
      <c r="G45" s="27">
        <v>588.56</v>
      </c>
      <c r="H45" s="24">
        <v>86.83</v>
      </c>
      <c r="I45" s="34">
        <v>0</v>
      </c>
      <c r="J45" s="22">
        <v>36.62</v>
      </c>
      <c r="K45" s="22">
        <v>62.13</v>
      </c>
      <c r="L45" s="29">
        <v>32.68</v>
      </c>
      <c r="M45" s="37">
        <v>653.17</v>
      </c>
      <c r="N45" s="37">
        <v>1131.44</v>
      </c>
      <c r="O45" s="29">
        <v>804.66</v>
      </c>
      <c r="P45" s="44">
        <v>677.17876</v>
      </c>
      <c r="Q45" s="21">
        <f t="shared" si="0"/>
        <v>7527.25976</v>
      </c>
      <c r="R45" s="30"/>
    </row>
    <row r="46" spans="1:18" ht="15">
      <c r="A46" s="12">
        <v>42</v>
      </c>
      <c r="B46" s="22" t="s">
        <v>94</v>
      </c>
      <c r="C46" s="22" t="s">
        <v>95</v>
      </c>
      <c r="D46" s="27">
        <v>389.7</v>
      </c>
      <c r="E46" s="31">
        <v>485.59</v>
      </c>
      <c r="F46" s="26">
        <v>445.44</v>
      </c>
      <c r="G46" s="27">
        <v>250.59</v>
      </c>
      <c r="H46" s="24">
        <v>42.63</v>
      </c>
      <c r="I46" s="33">
        <v>18.62</v>
      </c>
      <c r="J46" s="22">
        <v>22.15</v>
      </c>
      <c r="K46" s="22">
        <v>6.55</v>
      </c>
      <c r="L46" s="29">
        <v>16.43</v>
      </c>
      <c r="M46" s="38">
        <v>226.99</v>
      </c>
      <c r="N46" s="38">
        <v>377.62</v>
      </c>
      <c r="O46" s="29">
        <v>283.68</v>
      </c>
      <c r="P46" s="44">
        <v>238.27484</v>
      </c>
      <c r="Q46" s="21">
        <f t="shared" si="0"/>
        <v>2804.26484</v>
      </c>
      <c r="R46" s="30"/>
    </row>
    <row r="47" spans="1:18" ht="15">
      <c r="A47" s="12">
        <v>43</v>
      </c>
      <c r="B47" s="22" t="s">
        <v>96</v>
      </c>
      <c r="C47" s="22" t="s">
        <v>97</v>
      </c>
      <c r="D47" s="27">
        <v>689.37</v>
      </c>
      <c r="E47" s="31">
        <v>779.21</v>
      </c>
      <c r="F47" s="26">
        <v>692.61</v>
      </c>
      <c r="G47" s="27">
        <v>422.31</v>
      </c>
      <c r="H47" s="24">
        <v>26.52</v>
      </c>
      <c r="I47" s="33">
        <v>-0.32</v>
      </c>
      <c r="J47" s="22">
        <v>42.29</v>
      </c>
      <c r="K47" s="22">
        <v>51.79</v>
      </c>
      <c r="L47" s="29">
        <v>43.55</v>
      </c>
      <c r="M47" s="38">
        <v>425.93</v>
      </c>
      <c r="N47" s="38">
        <v>680.55</v>
      </c>
      <c r="O47" s="29">
        <v>459.92</v>
      </c>
      <c r="P47" s="44">
        <v>371.27928</v>
      </c>
      <c r="Q47" s="21">
        <f t="shared" si="0"/>
        <v>4685.009279999999</v>
      </c>
      <c r="R47" s="30"/>
    </row>
    <row r="48" spans="1:18" ht="15">
      <c r="A48" s="12">
        <v>44</v>
      </c>
      <c r="B48" s="17" t="s">
        <v>98</v>
      </c>
      <c r="C48" s="17" t="s">
        <v>99</v>
      </c>
      <c r="D48" s="27">
        <v>1407.13</v>
      </c>
      <c r="E48" s="27">
        <v>1795.97</v>
      </c>
      <c r="F48" s="26">
        <v>1583.25</v>
      </c>
      <c r="G48" s="27">
        <v>950.47</v>
      </c>
      <c r="H48" s="24">
        <v>152.32</v>
      </c>
      <c r="I48" s="34">
        <v>66.98</v>
      </c>
      <c r="J48" s="22">
        <v>95.48</v>
      </c>
      <c r="K48" s="22">
        <v>105.58</v>
      </c>
      <c r="L48" s="29">
        <v>106.05</v>
      </c>
      <c r="M48" s="37">
        <v>994.7</v>
      </c>
      <c r="N48" s="37">
        <v>1453.14</v>
      </c>
      <c r="O48" s="29">
        <v>1042.98</v>
      </c>
      <c r="P48" s="44">
        <v>846.69272</v>
      </c>
      <c r="Q48" s="21">
        <f t="shared" si="0"/>
        <v>10600.742719999998</v>
      </c>
      <c r="R48" s="30"/>
    </row>
    <row r="49" spans="1:18" ht="15">
      <c r="A49" s="12">
        <v>45</v>
      </c>
      <c r="B49" s="17" t="s">
        <v>100</v>
      </c>
      <c r="C49" s="17" t="s">
        <v>101</v>
      </c>
      <c r="D49" s="27">
        <v>391.76</v>
      </c>
      <c r="E49" s="27">
        <v>522.62</v>
      </c>
      <c r="F49" s="26">
        <v>462.86</v>
      </c>
      <c r="G49" s="27">
        <v>279.32</v>
      </c>
      <c r="H49" s="24">
        <v>20.16</v>
      </c>
      <c r="I49" s="34">
        <v>16.08</v>
      </c>
      <c r="J49" s="22">
        <v>27.51</v>
      </c>
      <c r="K49" s="22">
        <v>27.13</v>
      </c>
      <c r="L49" s="29">
        <v>23.37</v>
      </c>
      <c r="M49" s="37">
        <v>288.62</v>
      </c>
      <c r="N49" s="37">
        <v>390.23</v>
      </c>
      <c r="O49" s="29">
        <v>280.55</v>
      </c>
      <c r="P49" s="44">
        <v>228.91868</v>
      </c>
      <c r="Q49" s="21">
        <f t="shared" si="0"/>
        <v>2959.12868</v>
      </c>
      <c r="R49" s="30"/>
    </row>
    <row r="50" spans="1:18" ht="15">
      <c r="A50" s="12">
        <v>46</v>
      </c>
      <c r="B50" s="17" t="s">
        <v>102</v>
      </c>
      <c r="C50" s="17" t="s">
        <v>103</v>
      </c>
      <c r="D50" s="27">
        <v>1201.64</v>
      </c>
      <c r="E50" s="27">
        <v>1553.75</v>
      </c>
      <c r="F50" s="26">
        <v>1351.15</v>
      </c>
      <c r="G50" s="27">
        <v>834.4</v>
      </c>
      <c r="H50" s="24">
        <v>160.12</v>
      </c>
      <c r="I50" s="34">
        <v>63.86</v>
      </c>
      <c r="J50" s="17">
        <v>149.53</v>
      </c>
      <c r="K50" s="17">
        <v>143.56</v>
      </c>
      <c r="L50" s="16">
        <v>131.65</v>
      </c>
      <c r="M50" s="37">
        <v>794.54</v>
      </c>
      <c r="N50" s="37">
        <v>1221.21</v>
      </c>
      <c r="O50" s="16">
        <v>835.94</v>
      </c>
      <c r="P50" s="42">
        <v>688.1348</v>
      </c>
      <c r="Q50" s="21">
        <f t="shared" si="0"/>
        <v>9129.4848</v>
      </c>
      <c r="R50" s="30"/>
    </row>
    <row r="51" spans="1:18" ht="15">
      <c r="A51" s="12">
        <v>47</v>
      </c>
      <c r="B51" s="17" t="s">
        <v>104</v>
      </c>
      <c r="C51" s="17" t="s">
        <v>105</v>
      </c>
      <c r="D51" s="31">
        <v>1207.1</v>
      </c>
      <c r="E51" s="27">
        <v>1344.23</v>
      </c>
      <c r="F51" s="26">
        <v>872.31</v>
      </c>
      <c r="G51" s="27">
        <v>695.28</v>
      </c>
      <c r="H51" s="24">
        <v>57.96</v>
      </c>
      <c r="I51" s="34">
        <v>0</v>
      </c>
      <c r="J51" s="17">
        <v>106.82</v>
      </c>
      <c r="K51" s="17">
        <v>112.39</v>
      </c>
      <c r="L51" s="16">
        <v>138.68</v>
      </c>
      <c r="M51" s="37">
        <v>548.19</v>
      </c>
      <c r="N51" s="37">
        <v>1096.05</v>
      </c>
      <c r="O51" s="16">
        <v>762.98</v>
      </c>
      <c r="P51" s="42">
        <v>652.72756</v>
      </c>
      <c r="Q51" s="21">
        <f t="shared" si="0"/>
        <v>7594.717560000002</v>
      </c>
      <c r="R51" s="30"/>
    </row>
    <row r="52" spans="1:18" ht="15">
      <c r="A52" s="12">
        <v>48</v>
      </c>
      <c r="B52" s="17" t="s">
        <v>106</v>
      </c>
      <c r="C52" s="17" t="s">
        <v>107</v>
      </c>
      <c r="D52" s="27">
        <v>530.92</v>
      </c>
      <c r="E52" s="27">
        <v>755.94</v>
      </c>
      <c r="F52" s="26">
        <v>644.71</v>
      </c>
      <c r="G52" s="27">
        <v>303.59</v>
      </c>
      <c r="H52" s="24">
        <v>42.1</v>
      </c>
      <c r="I52" s="34">
        <v>23.04</v>
      </c>
      <c r="J52" s="17">
        <v>48.07</v>
      </c>
      <c r="K52" s="17">
        <v>51.7</v>
      </c>
      <c r="L52" s="16">
        <v>32.48</v>
      </c>
      <c r="M52" s="37">
        <v>336.55</v>
      </c>
      <c r="N52" s="37">
        <v>541.58</v>
      </c>
      <c r="O52" s="16">
        <v>361.89</v>
      </c>
      <c r="P52" s="42">
        <v>282.40644</v>
      </c>
      <c r="Q52" s="21">
        <f t="shared" si="0"/>
        <v>3954.9764400000004</v>
      </c>
      <c r="R52" s="30"/>
    </row>
    <row r="53" spans="1:17" ht="15">
      <c r="A53" s="12"/>
      <c r="B53" s="19" t="s">
        <v>9</v>
      </c>
      <c r="C53" s="19"/>
      <c r="D53" s="19">
        <f>SUM(D5:D52)</f>
        <v>23392.282</v>
      </c>
      <c r="E53" s="19">
        <v>28320.350000000002</v>
      </c>
      <c r="F53" s="19">
        <f>SUM(F5:F52)</f>
        <v>24035.999999999996</v>
      </c>
      <c r="G53" s="25">
        <f>SUM(G5:G52)</f>
        <v>14539.459999999997</v>
      </c>
      <c r="H53" s="25">
        <f aca="true" t="shared" si="1" ref="H53:O53">SUM(H5:H52)</f>
        <v>2079.58</v>
      </c>
      <c r="I53" s="25">
        <f t="shared" si="1"/>
        <v>840.5400000000001</v>
      </c>
      <c r="J53" s="25">
        <f t="shared" si="1"/>
        <v>1713.36</v>
      </c>
      <c r="K53" s="25">
        <f t="shared" si="1"/>
        <v>1507.5200000000002</v>
      </c>
      <c r="L53" s="25">
        <f t="shared" si="1"/>
        <v>1598.1000000000004</v>
      </c>
      <c r="M53" s="25">
        <f t="shared" si="1"/>
        <v>12942.44</v>
      </c>
      <c r="N53" s="25">
        <f t="shared" si="1"/>
        <v>21315.940000000002</v>
      </c>
      <c r="O53" s="25">
        <f t="shared" si="1"/>
        <v>15092.120000000003</v>
      </c>
      <c r="P53" s="45">
        <f>SUM(P5:P52)</f>
        <v>12532.825520000002</v>
      </c>
      <c r="Q53" s="21">
        <f t="shared" si="0"/>
        <v>159910.51752</v>
      </c>
    </row>
    <row r="54" ht="15">
      <c r="P54" s="30"/>
    </row>
    <row r="56" spans="1:17" ht="15">
      <c r="A56" s="1"/>
      <c r="B56" s="1"/>
      <c r="C56" s="1"/>
      <c r="D56" s="1" t="s">
        <v>108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8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</sheetData>
  <sheetProtection/>
  <mergeCells count="5">
    <mergeCell ref="A58:Q58"/>
    <mergeCell ref="A1:Q1"/>
    <mergeCell ref="C2:C4"/>
    <mergeCell ref="B2:B4"/>
    <mergeCell ref="A2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69" customWidth="1"/>
    <col min="2" max="2" width="8.00390625" style="46" customWidth="1"/>
    <col min="3" max="3" width="22.00390625" style="46" customWidth="1"/>
    <col min="4" max="4" width="10.8515625" style="46" customWidth="1"/>
    <col min="5" max="5" width="10.140625" style="46" customWidth="1"/>
    <col min="6" max="6" width="9.421875" style="70" customWidth="1"/>
    <col min="7" max="8" width="9.28125" style="46" customWidth="1"/>
    <col min="9" max="10" width="10.8515625" style="46" customWidth="1"/>
    <col min="11" max="11" width="10.140625" style="46" customWidth="1"/>
    <col min="12" max="12" width="10.28125" style="71" customWidth="1"/>
    <col min="13" max="14" width="9.28125" style="71" customWidth="1"/>
    <col min="15" max="15" width="9.421875" style="71" customWidth="1"/>
    <col min="16" max="16" width="9.28125" style="71" customWidth="1"/>
    <col min="17" max="17" width="9.8515625" style="72" customWidth="1"/>
    <col min="18" max="18" width="12.57421875" style="46" customWidth="1"/>
    <col min="19" max="19" width="9.57421875" style="46" bestFit="1" customWidth="1"/>
    <col min="20" max="21" width="9.140625" style="46" customWidth="1"/>
    <col min="22" max="22" width="9.57421875" style="46" bestFit="1" customWidth="1"/>
    <col min="23" max="16384" width="9.140625" style="46" customWidth="1"/>
  </cols>
  <sheetData>
    <row r="1" spans="1:17" ht="31.5" customHeight="1">
      <c r="A1" s="51" t="s">
        <v>118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40.5" customHeight="1">
      <c r="A2" s="84" t="s">
        <v>1</v>
      </c>
      <c r="B2" s="87" t="s">
        <v>2</v>
      </c>
      <c r="C2" s="87" t="s">
        <v>3</v>
      </c>
      <c r="D2" s="73" t="s">
        <v>119</v>
      </c>
      <c r="E2" s="73" t="s">
        <v>120</v>
      </c>
      <c r="F2" s="73" t="s">
        <v>121</v>
      </c>
      <c r="G2" s="73" t="s">
        <v>122</v>
      </c>
      <c r="H2" s="73" t="s">
        <v>123</v>
      </c>
      <c r="I2" s="73" t="s">
        <v>124</v>
      </c>
      <c r="J2" s="73" t="s">
        <v>125</v>
      </c>
      <c r="K2" s="73" t="s">
        <v>126</v>
      </c>
      <c r="L2" s="73" t="s">
        <v>127</v>
      </c>
      <c r="M2" s="73" t="s">
        <v>128</v>
      </c>
      <c r="N2" s="73" t="s">
        <v>129</v>
      </c>
      <c r="O2" s="73" t="s">
        <v>130</v>
      </c>
      <c r="P2" s="74" t="s">
        <v>131</v>
      </c>
      <c r="Q2" s="75" t="s">
        <v>132</v>
      </c>
    </row>
    <row r="3" spans="1:17" ht="28.5" customHeight="1">
      <c r="A3" s="85"/>
      <c r="B3" s="88"/>
      <c r="C3" s="88"/>
      <c r="D3" s="47" t="s">
        <v>133</v>
      </c>
      <c r="E3" s="47" t="s">
        <v>133</v>
      </c>
      <c r="F3" s="47" t="s">
        <v>133</v>
      </c>
      <c r="G3" s="47" t="s">
        <v>133</v>
      </c>
      <c r="H3" s="47" t="s">
        <v>133</v>
      </c>
      <c r="I3" s="47" t="s">
        <v>133</v>
      </c>
      <c r="J3" s="47" t="s">
        <v>133</v>
      </c>
      <c r="K3" s="47" t="s">
        <v>133</v>
      </c>
      <c r="L3" s="47" t="s">
        <v>133</v>
      </c>
      <c r="M3" s="47" t="s">
        <v>133</v>
      </c>
      <c r="N3" s="47" t="s">
        <v>133</v>
      </c>
      <c r="O3" s="47" t="s">
        <v>133</v>
      </c>
      <c r="P3" s="47" t="s">
        <v>133</v>
      </c>
      <c r="Q3" s="47" t="s">
        <v>133</v>
      </c>
    </row>
    <row r="4" spans="1:17" ht="21" customHeight="1">
      <c r="A4" s="86"/>
      <c r="B4" s="89"/>
      <c r="C4" s="89"/>
      <c r="D4" s="49" t="s">
        <v>11</v>
      </c>
      <c r="E4" s="49" t="s">
        <v>11</v>
      </c>
      <c r="F4" s="48" t="s">
        <v>11</v>
      </c>
      <c r="G4" s="49" t="s">
        <v>11</v>
      </c>
      <c r="H4" s="49" t="s">
        <v>11</v>
      </c>
      <c r="I4" s="49" t="s">
        <v>11</v>
      </c>
      <c r="J4" s="49" t="s">
        <v>11</v>
      </c>
      <c r="K4" s="49" t="s">
        <v>11</v>
      </c>
      <c r="L4" s="40" t="s">
        <v>11</v>
      </c>
      <c r="M4" s="40" t="s">
        <v>11</v>
      </c>
      <c r="N4" s="40" t="s">
        <v>11</v>
      </c>
      <c r="O4" s="40" t="s">
        <v>11</v>
      </c>
      <c r="P4" s="40" t="s">
        <v>11</v>
      </c>
      <c r="Q4" s="52" t="s">
        <v>11</v>
      </c>
    </row>
    <row r="5" spans="1:17" s="59" customFormat="1" ht="15">
      <c r="A5" s="53">
        <v>1</v>
      </c>
      <c r="B5" s="33" t="s">
        <v>12</v>
      </c>
      <c r="C5" s="33" t="s">
        <v>13</v>
      </c>
      <c r="D5" s="33">
        <v>290.91</v>
      </c>
      <c r="E5" s="54">
        <v>678.49</v>
      </c>
      <c r="F5" s="55">
        <v>512.56</v>
      </c>
      <c r="G5" s="33"/>
      <c r="H5" s="33"/>
      <c r="I5" s="33"/>
      <c r="J5" s="33"/>
      <c r="K5" s="33"/>
      <c r="L5" s="56"/>
      <c r="M5" s="36"/>
      <c r="N5" s="37"/>
      <c r="O5" s="36"/>
      <c r="P5" s="57"/>
      <c r="Q5" s="58">
        <f aca="true" t="shared" si="0" ref="Q5:Q52">D5+E5+F5+G5+H5+I5+J5+K5+L5+M5+N5+O5+P5</f>
        <v>1481.96</v>
      </c>
    </row>
    <row r="6" spans="1:18" ht="15">
      <c r="A6" s="53">
        <f aca="true" t="shared" si="1" ref="A6:A51">A5+1</f>
        <v>2</v>
      </c>
      <c r="B6" s="34" t="s">
        <v>14</v>
      </c>
      <c r="C6" s="34" t="s">
        <v>15</v>
      </c>
      <c r="D6" s="34">
        <v>222.04</v>
      </c>
      <c r="E6" s="34">
        <v>510.64</v>
      </c>
      <c r="F6" s="60">
        <v>391.9</v>
      </c>
      <c r="G6" s="34"/>
      <c r="H6" s="34"/>
      <c r="I6" s="34"/>
      <c r="J6" s="34"/>
      <c r="K6" s="34"/>
      <c r="L6" s="37"/>
      <c r="M6" s="37"/>
      <c r="N6" s="37"/>
      <c r="O6" s="37"/>
      <c r="P6" s="57"/>
      <c r="Q6" s="58">
        <f t="shared" si="0"/>
        <v>1124.58</v>
      </c>
      <c r="R6" s="59"/>
    </row>
    <row r="7" spans="1:18" ht="15">
      <c r="A7" s="53">
        <f t="shared" si="1"/>
        <v>3</v>
      </c>
      <c r="B7" s="34" t="s">
        <v>16</v>
      </c>
      <c r="C7" s="34" t="s">
        <v>17</v>
      </c>
      <c r="D7" s="34">
        <v>223.17</v>
      </c>
      <c r="E7" s="34">
        <v>513.36</v>
      </c>
      <c r="F7" s="60">
        <v>383.68</v>
      </c>
      <c r="G7" s="34"/>
      <c r="H7" s="34"/>
      <c r="I7" s="34"/>
      <c r="J7" s="34"/>
      <c r="K7" s="34"/>
      <c r="L7" s="37"/>
      <c r="M7" s="37"/>
      <c r="N7" s="37"/>
      <c r="O7" s="37"/>
      <c r="P7" s="57"/>
      <c r="Q7" s="58">
        <f t="shared" si="0"/>
        <v>1120.21</v>
      </c>
      <c r="R7" s="59"/>
    </row>
    <row r="8" spans="1:18" ht="15">
      <c r="A8" s="53">
        <f t="shared" si="1"/>
        <v>4</v>
      </c>
      <c r="B8" s="34" t="s">
        <v>18</v>
      </c>
      <c r="C8" s="34" t="s">
        <v>19</v>
      </c>
      <c r="D8" s="34">
        <v>219.05</v>
      </c>
      <c r="E8" s="34">
        <v>509.82</v>
      </c>
      <c r="F8" s="60">
        <v>386.82</v>
      </c>
      <c r="G8" s="34"/>
      <c r="H8" s="34"/>
      <c r="I8" s="34"/>
      <c r="J8" s="34"/>
      <c r="K8" s="34"/>
      <c r="L8" s="37"/>
      <c r="M8" s="37"/>
      <c r="N8" s="37"/>
      <c r="O8" s="37"/>
      <c r="P8" s="57"/>
      <c r="Q8" s="58">
        <f t="shared" si="0"/>
        <v>1115.69</v>
      </c>
      <c r="R8" s="59"/>
    </row>
    <row r="9" spans="1:18" ht="15">
      <c r="A9" s="53">
        <f t="shared" si="1"/>
        <v>5</v>
      </c>
      <c r="B9" s="34" t="s">
        <v>20</v>
      </c>
      <c r="C9" s="34" t="s">
        <v>21</v>
      </c>
      <c r="D9" s="34">
        <v>277.06</v>
      </c>
      <c r="E9" s="34">
        <v>606.74</v>
      </c>
      <c r="F9" s="60">
        <v>467.02</v>
      </c>
      <c r="G9" s="34"/>
      <c r="H9" s="34"/>
      <c r="I9" s="34"/>
      <c r="J9" s="34"/>
      <c r="K9" s="34"/>
      <c r="L9" s="37"/>
      <c r="M9" s="37"/>
      <c r="N9" s="37"/>
      <c r="O9" s="37"/>
      <c r="P9" s="57"/>
      <c r="Q9" s="58">
        <f t="shared" si="0"/>
        <v>1350.82</v>
      </c>
      <c r="R9" s="59"/>
    </row>
    <row r="10" spans="1:18" ht="15">
      <c r="A10" s="53">
        <f t="shared" si="1"/>
        <v>6</v>
      </c>
      <c r="B10" s="34" t="s">
        <v>22</v>
      </c>
      <c r="C10" s="34" t="s">
        <v>23</v>
      </c>
      <c r="D10" s="54">
        <v>628.39</v>
      </c>
      <c r="E10" s="34">
        <v>1463.08</v>
      </c>
      <c r="F10" s="60">
        <v>1115.08</v>
      </c>
      <c r="G10" s="34"/>
      <c r="H10" s="34"/>
      <c r="I10" s="34"/>
      <c r="J10" s="34"/>
      <c r="K10" s="34"/>
      <c r="L10" s="37"/>
      <c r="M10" s="37"/>
      <c r="N10" s="37"/>
      <c r="O10" s="37"/>
      <c r="P10" s="57"/>
      <c r="Q10" s="58">
        <f t="shared" si="0"/>
        <v>3206.5499999999997</v>
      </c>
      <c r="R10" s="59"/>
    </row>
    <row r="11" spans="1:18" ht="15">
      <c r="A11" s="53">
        <f t="shared" si="1"/>
        <v>7</v>
      </c>
      <c r="B11" s="34" t="s">
        <v>24</v>
      </c>
      <c r="C11" s="34" t="s">
        <v>25</v>
      </c>
      <c r="D11" s="34">
        <v>309.32</v>
      </c>
      <c r="E11" s="34">
        <v>732.45</v>
      </c>
      <c r="F11" s="60">
        <v>538.88</v>
      </c>
      <c r="G11" s="34"/>
      <c r="H11" s="34"/>
      <c r="I11" s="34"/>
      <c r="J11" s="34"/>
      <c r="K11" s="34"/>
      <c r="L11" s="37"/>
      <c r="M11" s="37"/>
      <c r="N11" s="37"/>
      <c r="O11" s="37"/>
      <c r="P11" s="57"/>
      <c r="Q11" s="58">
        <f t="shared" si="0"/>
        <v>1580.65</v>
      </c>
      <c r="R11" s="59"/>
    </row>
    <row r="12" spans="1:18" ht="15">
      <c r="A12" s="53">
        <f t="shared" si="1"/>
        <v>8</v>
      </c>
      <c r="B12" s="34" t="s">
        <v>26</v>
      </c>
      <c r="C12" s="34" t="s">
        <v>27</v>
      </c>
      <c r="D12" s="34">
        <v>199.62</v>
      </c>
      <c r="E12" s="34">
        <v>498.42</v>
      </c>
      <c r="F12" s="60">
        <v>368.44</v>
      </c>
      <c r="G12" s="34"/>
      <c r="H12" s="34"/>
      <c r="I12" s="34"/>
      <c r="J12" s="34"/>
      <c r="K12" s="34"/>
      <c r="L12" s="37"/>
      <c r="M12" s="37"/>
      <c r="N12" s="37"/>
      <c r="O12" s="37"/>
      <c r="P12" s="57"/>
      <c r="Q12" s="58">
        <f t="shared" si="0"/>
        <v>1066.48</v>
      </c>
      <c r="R12" s="59"/>
    </row>
    <row r="13" spans="1:18" ht="15">
      <c r="A13" s="53">
        <f t="shared" si="1"/>
        <v>9</v>
      </c>
      <c r="B13" s="34" t="s">
        <v>28</v>
      </c>
      <c r="C13" s="34" t="s">
        <v>29</v>
      </c>
      <c r="D13" s="34">
        <v>604.28</v>
      </c>
      <c r="E13" s="34">
        <v>1376.12</v>
      </c>
      <c r="F13" s="60">
        <v>1067.92</v>
      </c>
      <c r="G13" s="34"/>
      <c r="H13" s="34"/>
      <c r="I13" s="34"/>
      <c r="J13" s="34"/>
      <c r="K13" s="34"/>
      <c r="L13" s="37"/>
      <c r="M13" s="37"/>
      <c r="N13" s="37"/>
      <c r="O13" s="37"/>
      <c r="P13" s="57"/>
      <c r="Q13" s="58">
        <f t="shared" si="0"/>
        <v>3048.3199999999997</v>
      </c>
      <c r="R13" s="59"/>
    </row>
    <row r="14" spans="1:18" ht="15">
      <c r="A14" s="53">
        <f t="shared" si="1"/>
        <v>10</v>
      </c>
      <c r="B14" s="34" t="s">
        <v>30</v>
      </c>
      <c r="C14" s="34" t="s">
        <v>31</v>
      </c>
      <c r="D14" s="34">
        <v>285.32</v>
      </c>
      <c r="E14" s="34">
        <v>581.59</v>
      </c>
      <c r="F14" s="60">
        <v>452.72</v>
      </c>
      <c r="G14" s="34"/>
      <c r="H14" s="34"/>
      <c r="I14" s="34"/>
      <c r="J14" s="34"/>
      <c r="K14" s="34"/>
      <c r="L14" s="37"/>
      <c r="M14" s="37"/>
      <c r="N14" s="37"/>
      <c r="O14" s="37"/>
      <c r="P14" s="57"/>
      <c r="Q14" s="58">
        <f t="shared" si="0"/>
        <v>1319.63</v>
      </c>
      <c r="R14" s="59"/>
    </row>
    <row r="15" spans="1:18" ht="15">
      <c r="A15" s="53">
        <f t="shared" si="1"/>
        <v>11</v>
      </c>
      <c r="B15" s="34" t="s">
        <v>32</v>
      </c>
      <c r="C15" s="34" t="s">
        <v>33</v>
      </c>
      <c r="D15" s="54">
        <v>125.73</v>
      </c>
      <c r="E15" s="34">
        <v>274.28</v>
      </c>
      <c r="F15" s="60">
        <v>224.6</v>
      </c>
      <c r="G15" s="34"/>
      <c r="H15" s="34"/>
      <c r="I15" s="34"/>
      <c r="J15" s="34"/>
      <c r="K15" s="34"/>
      <c r="L15" s="37"/>
      <c r="M15" s="37"/>
      <c r="N15" s="37"/>
      <c r="O15" s="37"/>
      <c r="P15" s="57"/>
      <c r="Q15" s="58">
        <f t="shared" si="0"/>
        <v>624.61</v>
      </c>
      <c r="R15" s="59"/>
    </row>
    <row r="16" spans="1:18" ht="15">
      <c r="A16" s="53">
        <f t="shared" si="1"/>
        <v>12</v>
      </c>
      <c r="B16" s="34" t="s">
        <v>34</v>
      </c>
      <c r="C16" s="34" t="s">
        <v>35</v>
      </c>
      <c r="D16" s="34">
        <v>254.16</v>
      </c>
      <c r="E16" s="34">
        <v>542.66</v>
      </c>
      <c r="F16" s="60">
        <v>415.59</v>
      </c>
      <c r="G16" s="34"/>
      <c r="H16" s="34"/>
      <c r="I16" s="34"/>
      <c r="J16" s="34"/>
      <c r="K16" s="34"/>
      <c r="L16" s="37"/>
      <c r="M16" s="37"/>
      <c r="N16" s="37"/>
      <c r="O16" s="37"/>
      <c r="P16" s="57"/>
      <c r="Q16" s="58">
        <f t="shared" si="0"/>
        <v>1212.4099999999999</v>
      </c>
      <c r="R16" s="59"/>
    </row>
    <row r="17" spans="1:18" ht="15">
      <c r="A17" s="53">
        <f t="shared" si="1"/>
        <v>13</v>
      </c>
      <c r="B17" s="34" t="s">
        <v>36</v>
      </c>
      <c r="C17" s="34" t="s">
        <v>37</v>
      </c>
      <c r="D17" s="34">
        <v>99.54</v>
      </c>
      <c r="E17" s="34">
        <v>230.86</v>
      </c>
      <c r="F17" s="60">
        <v>182.02</v>
      </c>
      <c r="G17" s="34"/>
      <c r="H17" s="34"/>
      <c r="I17" s="34"/>
      <c r="J17" s="34"/>
      <c r="K17" s="34"/>
      <c r="L17" s="37"/>
      <c r="M17" s="37"/>
      <c r="N17" s="37"/>
      <c r="O17" s="37"/>
      <c r="P17" s="57"/>
      <c r="Q17" s="58">
        <f t="shared" si="0"/>
        <v>512.4200000000001</v>
      </c>
      <c r="R17" s="59"/>
    </row>
    <row r="18" spans="1:18" ht="15">
      <c r="A18" s="53">
        <f t="shared" si="1"/>
        <v>14</v>
      </c>
      <c r="B18" s="34" t="s">
        <v>38</v>
      </c>
      <c r="C18" s="34" t="s">
        <v>39</v>
      </c>
      <c r="D18" s="34">
        <v>210.89</v>
      </c>
      <c r="E18" s="34">
        <v>491.11</v>
      </c>
      <c r="F18" s="60">
        <v>377.23</v>
      </c>
      <c r="G18" s="34"/>
      <c r="H18" s="34"/>
      <c r="I18" s="34"/>
      <c r="J18" s="34"/>
      <c r="K18" s="34"/>
      <c r="L18" s="37"/>
      <c r="M18" s="37"/>
      <c r="N18" s="37"/>
      <c r="O18" s="37"/>
      <c r="P18" s="57"/>
      <c r="Q18" s="58">
        <f t="shared" si="0"/>
        <v>1079.23</v>
      </c>
      <c r="R18" s="59"/>
    </row>
    <row r="19" spans="1:18" ht="15">
      <c r="A19" s="53">
        <f t="shared" si="1"/>
        <v>15</v>
      </c>
      <c r="B19" s="34" t="s">
        <v>40</v>
      </c>
      <c r="C19" s="34" t="s">
        <v>41</v>
      </c>
      <c r="D19" s="34">
        <v>444.54</v>
      </c>
      <c r="E19" s="34">
        <v>1005.37</v>
      </c>
      <c r="F19" s="60">
        <v>788.09</v>
      </c>
      <c r="G19" s="34"/>
      <c r="H19" s="34"/>
      <c r="I19" s="34"/>
      <c r="J19" s="34"/>
      <c r="K19" s="34"/>
      <c r="L19" s="37"/>
      <c r="M19" s="37"/>
      <c r="N19" s="37"/>
      <c r="O19" s="37"/>
      <c r="P19" s="57"/>
      <c r="Q19" s="58">
        <f t="shared" si="0"/>
        <v>2238</v>
      </c>
      <c r="R19" s="59"/>
    </row>
    <row r="20" spans="1:18" ht="15">
      <c r="A20" s="53">
        <f t="shared" si="1"/>
        <v>16</v>
      </c>
      <c r="B20" s="34" t="s">
        <v>42</v>
      </c>
      <c r="C20" s="34" t="s">
        <v>43</v>
      </c>
      <c r="D20" s="34">
        <v>88.35</v>
      </c>
      <c r="E20" s="34">
        <v>211.44</v>
      </c>
      <c r="F20" s="60">
        <v>161.87</v>
      </c>
      <c r="G20" s="34"/>
      <c r="H20" s="34"/>
      <c r="I20" s="34"/>
      <c r="J20" s="34"/>
      <c r="K20" s="34"/>
      <c r="L20" s="37"/>
      <c r="M20" s="37"/>
      <c r="N20" s="37"/>
      <c r="O20" s="37"/>
      <c r="P20" s="57"/>
      <c r="Q20" s="58">
        <f t="shared" si="0"/>
        <v>461.65999999999997</v>
      </c>
      <c r="R20" s="59"/>
    </row>
    <row r="21" spans="1:18" ht="15">
      <c r="A21" s="53">
        <f t="shared" si="1"/>
        <v>17</v>
      </c>
      <c r="B21" s="34" t="s">
        <v>44</v>
      </c>
      <c r="C21" s="34" t="s">
        <v>45</v>
      </c>
      <c r="D21" s="34">
        <v>193.84</v>
      </c>
      <c r="E21" s="34">
        <v>448.26</v>
      </c>
      <c r="F21" s="60">
        <v>327.49</v>
      </c>
      <c r="G21" s="34"/>
      <c r="H21" s="34"/>
      <c r="I21" s="34"/>
      <c r="J21" s="34"/>
      <c r="K21" s="34"/>
      <c r="L21" s="37"/>
      <c r="M21" s="37"/>
      <c r="N21" s="37"/>
      <c r="O21" s="37"/>
      <c r="P21" s="57"/>
      <c r="Q21" s="58">
        <f t="shared" si="0"/>
        <v>969.59</v>
      </c>
      <c r="R21" s="59"/>
    </row>
    <row r="22" spans="1:18" ht="15">
      <c r="A22" s="53">
        <f t="shared" si="1"/>
        <v>18</v>
      </c>
      <c r="B22" s="34" t="s">
        <v>46</v>
      </c>
      <c r="C22" s="34" t="s">
        <v>47</v>
      </c>
      <c r="D22" s="34">
        <v>74.79</v>
      </c>
      <c r="E22" s="34">
        <v>191.75</v>
      </c>
      <c r="F22" s="60">
        <v>143.98</v>
      </c>
      <c r="G22" s="34"/>
      <c r="H22" s="34"/>
      <c r="I22" s="35"/>
      <c r="J22" s="34"/>
      <c r="K22" s="34"/>
      <c r="L22" s="37"/>
      <c r="M22" s="37"/>
      <c r="N22" s="37"/>
      <c r="O22" s="37"/>
      <c r="P22" s="57"/>
      <c r="Q22" s="58">
        <f t="shared" si="0"/>
        <v>410.52</v>
      </c>
      <c r="R22" s="59"/>
    </row>
    <row r="23" spans="1:18" ht="15">
      <c r="A23" s="53">
        <f t="shared" si="1"/>
        <v>19</v>
      </c>
      <c r="B23" s="34" t="s">
        <v>48</v>
      </c>
      <c r="C23" s="34" t="s">
        <v>49</v>
      </c>
      <c r="D23" s="34">
        <v>65.78</v>
      </c>
      <c r="E23" s="34">
        <v>143.1</v>
      </c>
      <c r="F23" s="60">
        <v>111.25</v>
      </c>
      <c r="G23" s="34"/>
      <c r="H23" s="34"/>
      <c r="I23" s="34"/>
      <c r="J23" s="34"/>
      <c r="K23" s="34"/>
      <c r="L23" s="37"/>
      <c r="M23" s="37"/>
      <c r="N23" s="41"/>
      <c r="O23" s="37"/>
      <c r="P23" s="57"/>
      <c r="Q23" s="58">
        <f t="shared" si="0"/>
        <v>320.13</v>
      </c>
      <c r="R23" s="59"/>
    </row>
    <row r="24" spans="1:18" ht="15">
      <c r="A24" s="53">
        <f t="shared" si="1"/>
        <v>20</v>
      </c>
      <c r="B24" s="34" t="s">
        <v>50</v>
      </c>
      <c r="C24" s="34" t="s">
        <v>51</v>
      </c>
      <c r="D24" s="34">
        <v>276.59</v>
      </c>
      <c r="E24" s="34">
        <v>659.98</v>
      </c>
      <c r="F24" s="60">
        <v>484.64</v>
      </c>
      <c r="G24" s="34"/>
      <c r="H24" s="34"/>
      <c r="I24" s="34"/>
      <c r="J24" s="34"/>
      <c r="K24" s="34"/>
      <c r="L24" s="37"/>
      <c r="M24" s="37"/>
      <c r="N24" s="41"/>
      <c r="O24" s="37"/>
      <c r="P24" s="57"/>
      <c r="Q24" s="58">
        <f t="shared" si="0"/>
        <v>1421.21</v>
      </c>
      <c r="R24" s="59"/>
    </row>
    <row r="25" spans="1:18" ht="15">
      <c r="A25" s="53">
        <f t="shared" si="1"/>
        <v>21</v>
      </c>
      <c r="B25" s="34" t="s">
        <v>52</v>
      </c>
      <c r="C25" s="34" t="s">
        <v>53</v>
      </c>
      <c r="D25" s="34">
        <v>376.1</v>
      </c>
      <c r="E25" s="54">
        <v>798.88</v>
      </c>
      <c r="F25" s="60">
        <v>621.89</v>
      </c>
      <c r="G25" s="34"/>
      <c r="H25" s="34"/>
      <c r="I25" s="34"/>
      <c r="J25" s="34"/>
      <c r="K25" s="34"/>
      <c r="L25" s="37"/>
      <c r="M25" s="37"/>
      <c r="N25" s="41"/>
      <c r="O25" s="37"/>
      <c r="P25" s="57"/>
      <c r="Q25" s="58">
        <f t="shared" si="0"/>
        <v>1796.87</v>
      </c>
      <c r="R25" s="59"/>
    </row>
    <row r="26" spans="1:18" ht="15">
      <c r="A26" s="53">
        <f t="shared" si="1"/>
        <v>22</v>
      </c>
      <c r="B26" s="34" t="s">
        <v>54</v>
      </c>
      <c r="C26" s="34" t="s">
        <v>55</v>
      </c>
      <c r="D26" s="34">
        <v>455.69</v>
      </c>
      <c r="E26" s="34">
        <v>1031.52</v>
      </c>
      <c r="F26" s="60">
        <v>722.84</v>
      </c>
      <c r="G26" s="34"/>
      <c r="H26" s="34"/>
      <c r="I26" s="34"/>
      <c r="J26" s="34"/>
      <c r="K26" s="34"/>
      <c r="L26" s="37"/>
      <c r="M26" s="37"/>
      <c r="N26" s="37"/>
      <c r="O26" s="37"/>
      <c r="P26" s="57"/>
      <c r="Q26" s="58">
        <f t="shared" si="0"/>
        <v>2210.05</v>
      </c>
      <c r="R26" s="59"/>
    </row>
    <row r="27" spans="1:18" ht="15">
      <c r="A27" s="53">
        <f t="shared" si="1"/>
        <v>23</v>
      </c>
      <c r="B27" s="34" t="s">
        <v>56</v>
      </c>
      <c r="C27" s="34" t="s">
        <v>57</v>
      </c>
      <c r="D27" s="34">
        <v>438.76</v>
      </c>
      <c r="E27" s="34">
        <v>912.05</v>
      </c>
      <c r="F27" s="60">
        <v>697.73</v>
      </c>
      <c r="G27" s="34"/>
      <c r="H27" s="34"/>
      <c r="I27" s="34"/>
      <c r="J27" s="34"/>
      <c r="K27" s="34"/>
      <c r="L27" s="37"/>
      <c r="M27" s="37"/>
      <c r="N27" s="37"/>
      <c r="O27" s="37"/>
      <c r="P27" s="57"/>
      <c r="Q27" s="58">
        <f t="shared" si="0"/>
        <v>2048.54</v>
      </c>
      <c r="R27" s="59"/>
    </row>
    <row r="28" spans="1:18" ht="15">
      <c r="A28" s="53">
        <f t="shared" si="1"/>
        <v>24</v>
      </c>
      <c r="B28" s="34" t="s">
        <v>58</v>
      </c>
      <c r="C28" s="34" t="s">
        <v>59</v>
      </c>
      <c r="D28" s="54">
        <v>490.97</v>
      </c>
      <c r="E28" s="34">
        <v>1076.05</v>
      </c>
      <c r="F28" s="60">
        <v>834.44</v>
      </c>
      <c r="G28" s="34"/>
      <c r="H28" s="34"/>
      <c r="I28" s="34"/>
      <c r="J28" s="34"/>
      <c r="K28" s="34"/>
      <c r="L28" s="37"/>
      <c r="M28" s="37"/>
      <c r="N28" s="37"/>
      <c r="O28" s="37"/>
      <c r="P28" s="57"/>
      <c r="Q28" s="58">
        <f t="shared" si="0"/>
        <v>2401.46</v>
      </c>
      <c r="R28" s="59"/>
    </row>
    <row r="29" spans="1:18" ht="15">
      <c r="A29" s="53">
        <f t="shared" si="1"/>
        <v>25</v>
      </c>
      <c r="B29" s="34" t="s">
        <v>60</v>
      </c>
      <c r="C29" s="34" t="s">
        <v>61</v>
      </c>
      <c r="D29" s="34">
        <v>196.76</v>
      </c>
      <c r="E29" s="34">
        <v>458.42</v>
      </c>
      <c r="F29" s="60">
        <v>329.69</v>
      </c>
      <c r="G29" s="34"/>
      <c r="H29" s="34"/>
      <c r="I29" s="34"/>
      <c r="J29" s="34"/>
      <c r="K29" s="34"/>
      <c r="L29" s="37"/>
      <c r="M29" s="37"/>
      <c r="N29" s="37"/>
      <c r="O29" s="37"/>
      <c r="P29" s="57"/>
      <c r="Q29" s="58">
        <f t="shared" si="0"/>
        <v>984.8700000000001</v>
      </c>
      <c r="R29" s="59"/>
    </row>
    <row r="30" spans="1:18" ht="15">
      <c r="A30" s="53">
        <f t="shared" si="1"/>
        <v>26</v>
      </c>
      <c r="B30" s="34" t="s">
        <v>62</v>
      </c>
      <c r="C30" s="34" t="s">
        <v>63</v>
      </c>
      <c r="D30" s="34">
        <v>94.91</v>
      </c>
      <c r="E30" s="34">
        <v>226.18</v>
      </c>
      <c r="F30" s="60">
        <v>170.96</v>
      </c>
      <c r="G30" s="34"/>
      <c r="H30" s="34"/>
      <c r="I30" s="34"/>
      <c r="J30" s="34"/>
      <c r="K30" s="34"/>
      <c r="L30" s="37"/>
      <c r="M30" s="37"/>
      <c r="N30" s="37"/>
      <c r="O30" s="37"/>
      <c r="P30" s="57"/>
      <c r="Q30" s="58">
        <f t="shared" si="0"/>
        <v>492.05000000000007</v>
      </c>
      <c r="R30" s="59"/>
    </row>
    <row r="31" spans="1:18" ht="15">
      <c r="A31" s="53">
        <f t="shared" si="1"/>
        <v>27</v>
      </c>
      <c r="B31" s="34" t="s">
        <v>64</v>
      </c>
      <c r="C31" s="34" t="s">
        <v>65</v>
      </c>
      <c r="D31" s="34">
        <v>154.25</v>
      </c>
      <c r="E31" s="34">
        <v>366.78</v>
      </c>
      <c r="F31" s="60">
        <v>276.03</v>
      </c>
      <c r="G31" s="34"/>
      <c r="H31" s="34"/>
      <c r="I31" s="34"/>
      <c r="J31" s="34"/>
      <c r="K31" s="34"/>
      <c r="L31" s="37"/>
      <c r="M31" s="37"/>
      <c r="N31" s="37"/>
      <c r="O31" s="37"/>
      <c r="P31" s="57"/>
      <c r="Q31" s="58">
        <f t="shared" si="0"/>
        <v>797.06</v>
      </c>
      <c r="R31" s="59"/>
    </row>
    <row r="32" spans="1:18" ht="15">
      <c r="A32" s="53">
        <f t="shared" si="1"/>
        <v>28</v>
      </c>
      <c r="B32" s="34" t="s">
        <v>66</v>
      </c>
      <c r="C32" s="34" t="s">
        <v>67</v>
      </c>
      <c r="D32" s="34">
        <v>329.12</v>
      </c>
      <c r="E32" s="34">
        <v>624.32</v>
      </c>
      <c r="F32" s="60">
        <v>475.15</v>
      </c>
      <c r="G32" s="34"/>
      <c r="H32" s="34"/>
      <c r="I32" s="34"/>
      <c r="J32" s="34"/>
      <c r="K32" s="34"/>
      <c r="L32" s="37"/>
      <c r="M32" s="37"/>
      <c r="N32" s="37"/>
      <c r="O32" s="37"/>
      <c r="P32" s="57"/>
      <c r="Q32" s="58">
        <f t="shared" si="0"/>
        <v>1428.5900000000001</v>
      </c>
      <c r="R32" s="59"/>
    </row>
    <row r="33" spans="1:18" ht="15">
      <c r="A33" s="53">
        <f t="shared" si="1"/>
        <v>29</v>
      </c>
      <c r="B33" s="34" t="s">
        <v>68</v>
      </c>
      <c r="C33" s="34" t="s">
        <v>69</v>
      </c>
      <c r="D33" s="34">
        <v>214.72</v>
      </c>
      <c r="E33" s="34">
        <v>472.13</v>
      </c>
      <c r="F33" s="60">
        <v>360.99</v>
      </c>
      <c r="G33" s="34"/>
      <c r="H33" s="34"/>
      <c r="I33" s="34"/>
      <c r="J33" s="34"/>
      <c r="K33" s="34"/>
      <c r="L33" s="37"/>
      <c r="M33" s="37"/>
      <c r="N33" s="37"/>
      <c r="O33" s="37"/>
      <c r="P33" s="57"/>
      <c r="Q33" s="58">
        <f t="shared" si="0"/>
        <v>1047.8400000000001</v>
      </c>
      <c r="R33" s="59"/>
    </row>
    <row r="34" spans="1:18" ht="15">
      <c r="A34" s="53">
        <f t="shared" si="1"/>
        <v>30</v>
      </c>
      <c r="B34" s="34" t="s">
        <v>70</v>
      </c>
      <c r="C34" s="34" t="s">
        <v>71</v>
      </c>
      <c r="D34" s="34">
        <v>112.67</v>
      </c>
      <c r="E34" s="35">
        <v>278.84</v>
      </c>
      <c r="F34" s="60">
        <v>201.76</v>
      </c>
      <c r="G34" s="34"/>
      <c r="H34" s="34"/>
      <c r="I34" s="34"/>
      <c r="J34" s="34"/>
      <c r="K34" s="34"/>
      <c r="L34" s="37"/>
      <c r="M34" s="37"/>
      <c r="N34" s="37"/>
      <c r="O34" s="37"/>
      <c r="P34" s="57"/>
      <c r="Q34" s="58">
        <f t="shared" si="0"/>
        <v>593.27</v>
      </c>
      <c r="R34" s="59"/>
    </row>
    <row r="35" spans="1:18" ht="15">
      <c r="A35" s="53">
        <f t="shared" si="1"/>
        <v>31</v>
      </c>
      <c r="B35" s="34" t="s">
        <v>72</v>
      </c>
      <c r="C35" s="34" t="s">
        <v>73</v>
      </c>
      <c r="D35" s="34">
        <v>106.72</v>
      </c>
      <c r="E35" s="35">
        <v>233.08</v>
      </c>
      <c r="F35" s="60">
        <v>182.63</v>
      </c>
      <c r="G35" s="34"/>
      <c r="H35" s="34"/>
      <c r="I35" s="34"/>
      <c r="J35" s="34"/>
      <c r="K35" s="34"/>
      <c r="L35" s="37"/>
      <c r="M35" s="37"/>
      <c r="N35" s="37"/>
      <c r="O35" s="37"/>
      <c r="P35" s="57"/>
      <c r="Q35" s="58">
        <f t="shared" si="0"/>
        <v>522.4300000000001</v>
      </c>
      <c r="R35" s="59"/>
    </row>
    <row r="36" spans="1:18" ht="15">
      <c r="A36" s="53">
        <f t="shared" si="1"/>
        <v>32</v>
      </c>
      <c r="B36" s="34" t="s">
        <v>74</v>
      </c>
      <c r="C36" s="34" t="s">
        <v>75</v>
      </c>
      <c r="D36" s="34">
        <v>249.07</v>
      </c>
      <c r="E36" s="35">
        <v>593.37</v>
      </c>
      <c r="F36" s="61">
        <v>432.07</v>
      </c>
      <c r="G36" s="34"/>
      <c r="H36" s="34"/>
      <c r="I36" s="34"/>
      <c r="J36" s="34"/>
      <c r="K36" s="34"/>
      <c r="L36" s="37"/>
      <c r="M36" s="37"/>
      <c r="N36" s="37"/>
      <c r="O36" s="37"/>
      <c r="P36" s="57"/>
      <c r="Q36" s="58">
        <f t="shared" si="0"/>
        <v>1274.51</v>
      </c>
      <c r="R36" s="59"/>
    </row>
    <row r="37" spans="1:18" s="64" customFormat="1" ht="15">
      <c r="A37" s="53">
        <f t="shared" si="1"/>
        <v>33</v>
      </c>
      <c r="B37" s="62" t="s">
        <v>76</v>
      </c>
      <c r="C37" s="62" t="s">
        <v>77</v>
      </c>
      <c r="D37" s="62">
        <v>378.74</v>
      </c>
      <c r="E37" s="62">
        <v>890.92</v>
      </c>
      <c r="F37" s="63">
        <v>691.28</v>
      </c>
      <c r="G37" s="62"/>
      <c r="H37" s="62"/>
      <c r="I37" s="62"/>
      <c r="J37" s="62"/>
      <c r="K37" s="62"/>
      <c r="L37" s="38"/>
      <c r="M37" s="38"/>
      <c r="N37" s="38"/>
      <c r="O37" s="38"/>
      <c r="P37" s="57"/>
      <c r="Q37" s="58">
        <f t="shared" si="0"/>
        <v>1960.9399999999998</v>
      </c>
      <c r="R37" s="59"/>
    </row>
    <row r="38" spans="1:18" ht="15">
      <c r="A38" s="53">
        <f t="shared" si="1"/>
        <v>34</v>
      </c>
      <c r="B38" s="34" t="s">
        <v>78</v>
      </c>
      <c r="C38" s="34" t="s">
        <v>79</v>
      </c>
      <c r="D38" s="33">
        <v>249.93</v>
      </c>
      <c r="E38" s="34">
        <v>549.25</v>
      </c>
      <c r="F38" s="60">
        <v>428.66</v>
      </c>
      <c r="G38" s="34"/>
      <c r="H38" s="34"/>
      <c r="I38" s="34"/>
      <c r="J38" s="34"/>
      <c r="K38" s="34"/>
      <c r="L38" s="37"/>
      <c r="M38" s="37"/>
      <c r="N38" s="37"/>
      <c r="O38" s="37"/>
      <c r="P38" s="57"/>
      <c r="Q38" s="58">
        <f t="shared" si="0"/>
        <v>1227.8400000000001</v>
      </c>
      <c r="R38" s="59"/>
    </row>
    <row r="39" spans="1:18" ht="15">
      <c r="A39" s="53">
        <f t="shared" si="1"/>
        <v>35</v>
      </c>
      <c r="B39" s="34" t="s">
        <v>80</v>
      </c>
      <c r="C39" s="34" t="s">
        <v>81</v>
      </c>
      <c r="D39" s="65">
        <v>482.65</v>
      </c>
      <c r="E39" s="34">
        <v>1064.79</v>
      </c>
      <c r="F39" s="60">
        <v>829.74</v>
      </c>
      <c r="G39" s="34"/>
      <c r="H39" s="34"/>
      <c r="I39" s="34"/>
      <c r="J39" s="34"/>
      <c r="K39" s="34"/>
      <c r="L39" s="37"/>
      <c r="M39" s="37"/>
      <c r="N39" s="37"/>
      <c r="O39" s="37"/>
      <c r="P39" s="57"/>
      <c r="Q39" s="58">
        <f t="shared" si="0"/>
        <v>2377.1800000000003</v>
      </c>
      <c r="R39" s="59"/>
    </row>
    <row r="40" spans="1:18" ht="15">
      <c r="A40" s="53">
        <f t="shared" si="1"/>
        <v>36</v>
      </c>
      <c r="B40" s="34" t="s">
        <v>82</v>
      </c>
      <c r="C40" s="34" t="s">
        <v>83</v>
      </c>
      <c r="D40" s="33">
        <v>239.52</v>
      </c>
      <c r="E40" s="34">
        <v>584.3</v>
      </c>
      <c r="F40" s="60">
        <v>421.54</v>
      </c>
      <c r="G40" s="34"/>
      <c r="H40" s="34"/>
      <c r="I40" s="34"/>
      <c r="J40" s="34"/>
      <c r="K40" s="34"/>
      <c r="L40" s="37"/>
      <c r="M40" s="37"/>
      <c r="N40" s="37"/>
      <c r="O40" s="37"/>
      <c r="P40" s="57"/>
      <c r="Q40" s="58">
        <f t="shared" si="0"/>
        <v>1245.36</v>
      </c>
      <c r="R40" s="59"/>
    </row>
    <row r="41" spans="1:18" ht="15">
      <c r="A41" s="53">
        <f t="shared" si="1"/>
        <v>37</v>
      </c>
      <c r="B41" s="34" t="s">
        <v>84</v>
      </c>
      <c r="C41" s="34" t="s">
        <v>85</v>
      </c>
      <c r="D41" s="33">
        <v>199.98</v>
      </c>
      <c r="E41" s="34">
        <v>457.34</v>
      </c>
      <c r="F41" s="60">
        <v>350.33</v>
      </c>
      <c r="G41" s="34"/>
      <c r="H41" s="34"/>
      <c r="I41" s="34"/>
      <c r="J41" s="34"/>
      <c r="K41" s="34"/>
      <c r="L41" s="37"/>
      <c r="M41" s="37"/>
      <c r="N41" s="37"/>
      <c r="O41" s="37"/>
      <c r="P41" s="57"/>
      <c r="Q41" s="58">
        <f t="shared" si="0"/>
        <v>1007.6499999999999</v>
      </c>
      <c r="R41" s="59"/>
    </row>
    <row r="42" spans="1:18" ht="15">
      <c r="A42" s="53">
        <f t="shared" si="1"/>
        <v>38</v>
      </c>
      <c r="B42" s="34" t="s">
        <v>86</v>
      </c>
      <c r="C42" s="34" t="s">
        <v>87</v>
      </c>
      <c r="D42" s="33">
        <v>119.38</v>
      </c>
      <c r="E42" s="34">
        <v>282.08</v>
      </c>
      <c r="F42" s="60">
        <v>205.01</v>
      </c>
      <c r="G42" s="34"/>
      <c r="H42" s="34"/>
      <c r="I42" s="34"/>
      <c r="J42" s="34"/>
      <c r="K42" s="34"/>
      <c r="L42" s="37"/>
      <c r="M42" s="37"/>
      <c r="N42" s="37"/>
      <c r="O42" s="37"/>
      <c r="P42" s="57"/>
      <c r="Q42" s="58">
        <f t="shared" si="0"/>
        <v>606.47</v>
      </c>
      <c r="R42" s="59"/>
    </row>
    <row r="43" spans="1:18" ht="15">
      <c r="A43" s="53">
        <f t="shared" si="1"/>
        <v>39</v>
      </c>
      <c r="B43" s="34" t="s">
        <v>88</v>
      </c>
      <c r="C43" s="34" t="s">
        <v>89</v>
      </c>
      <c r="D43" s="33">
        <v>306.98</v>
      </c>
      <c r="E43" s="34">
        <v>731.6</v>
      </c>
      <c r="F43" s="60">
        <v>552.04</v>
      </c>
      <c r="G43" s="34"/>
      <c r="H43" s="34"/>
      <c r="I43" s="34"/>
      <c r="J43" s="34"/>
      <c r="K43" s="34"/>
      <c r="L43" s="37"/>
      <c r="M43" s="37"/>
      <c r="N43" s="37"/>
      <c r="O43" s="37"/>
      <c r="P43" s="57"/>
      <c r="Q43" s="58">
        <f t="shared" si="0"/>
        <v>1590.62</v>
      </c>
      <c r="R43" s="59"/>
    </row>
    <row r="44" spans="1:18" ht="15">
      <c r="A44" s="53">
        <f t="shared" si="1"/>
        <v>40</v>
      </c>
      <c r="B44" s="34" t="s">
        <v>90</v>
      </c>
      <c r="C44" s="34" t="s">
        <v>91</v>
      </c>
      <c r="D44" s="33">
        <v>731.14</v>
      </c>
      <c r="E44" s="34">
        <v>1597.58</v>
      </c>
      <c r="F44" s="60">
        <v>1242</v>
      </c>
      <c r="G44" s="34"/>
      <c r="H44" s="34"/>
      <c r="I44" s="34"/>
      <c r="J44" s="34"/>
      <c r="K44" s="34"/>
      <c r="L44" s="37"/>
      <c r="M44" s="37"/>
      <c r="N44" s="37"/>
      <c r="O44" s="37"/>
      <c r="P44" s="57"/>
      <c r="Q44" s="58">
        <f t="shared" si="0"/>
        <v>3570.72</v>
      </c>
      <c r="R44" s="59"/>
    </row>
    <row r="45" spans="1:18" ht="15">
      <c r="A45" s="53">
        <f t="shared" si="1"/>
        <v>41</v>
      </c>
      <c r="B45" s="34" t="s">
        <v>92</v>
      </c>
      <c r="C45" s="34" t="s">
        <v>93</v>
      </c>
      <c r="D45" s="33">
        <v>811.21</v>
      </c>
      <c r="E45" s="54">
        <v>1816.35</v>
      </c>
      <c r="F45" s="60">
        <v>1420.42</v>
      </c>
      <c r="G45" s="34"/>
      <c r="H45" s="34"/>
      <c r="I45" s="34"/>
      <c r="J45" s="34"/>
      <c r="K45" s="34"/>
      <c r="L45" s="37"/>
      <c r="M45" s="37"/>
      <c r="N45" s="37"/>
      <c r="O45" s="37"/>
      <c r="P45" s="57"/>
      <c r="Q45" s="58">
        <f t="shared" si="0"/>
        <v>4047.98</v>
      </c>
      <c r="R45" s="59"/>
    </row>
    <row r="46" spans="1:18" s="64" customFormat="1" ht="15">
      <c r="A46" s="53">
        <f t="shared" si="1"/>
        <v>42</v>
      </c>
      <c r="B46" s="62" t="s">
        <v>94</v>
      </c>
      <c r="C46" s="62" t="s">
        <v>95</v>
      </c>
      <c r="D46" s="62">
        <v>320.76</v>
      </c>
      <c r="E46" s="66">
        <v>706.16</v>
      </c>
      <c r="F46" s="63">
        <v>538.71</v>
      </c>
      <c r="G46" s="62"/>
      <c r="H46" s="62"/>
      <c r="I46" s="62"/>
      <c r="J46" s="62"/>
      <c r="K46" s="62"/>
      <c r="L46" s="38"/>
      <c r="M46" s="38"/>
      <c r="N46" s="38"/>
      <c r="O46" s="38"/>
      <c r="P46" s="57"/>
      <c r="Q46" s="58">
        <f t="shared" si="0"/>
        <v>1565.63</v>
      </c>
      <c r="R46" s="59"/>
    </row>
    <row r="47" spans="1:18" s="64" customFormat="1" ht="15">
      <c r="A47" s="53">
        <f t="shared" si="1"/>
        <v>43</v>
      </c>
      <c r="B47" s="62" t="s">
        <v>96</v>
      </c>
      <c r="C47" s="62" t="s">
        <v>97</v>
      </c>
      <c r="D47" s="62">
        <v>545.4</v>
      </c>
      <c r="E47" s="66">
        <v>1203.51</v>
      </c>
      <c r="F47" s="63">
        <v>959.39</v>
      </c>
      <c r="G47" s="62"/>
      <c r="H47" s="62"/>
      <c r="I47" s="62"/>
      <c r="J47" s="62"/>
      <c r="K47" s="62"/>
      <c r="L47" s="38"/>
      <c r="M47" s="38"/>
      <c r="N47" s="38"/>
      <c r="O47" s="38"/>
      <c r="P47" s="57"/>
      <c r="Q47" s="58">
        <f t="shared" si="0"/>
        <v>2708.2999999999997</v>
      </c>
      <c r="R47" s="59"/>
    </row>
    <row r="48" spans="1:18" ht="15">
      <c r="A48" s="53">
        <f t="shared" si="1"/>
        <v>44</v>
      </c>
      <c r="B48" s="34" t="s">
        <v>98</v>
      </c>
      <c r="C48" s="34" t="s">
        <v>99</v>
      </c>
      <c r="D48" s="34">
        <v>1068.06</v>
      </c>
      <c r="E48" s="34">
        <v>2371.63</v>
      </c>
      <c r="F48" s="60">
        <v>1858.01</v>
      </c>
      <c r="G48" s="34"/>
      <c r="H48" s="34"/>
      <c r="I48" s="34"/>
      <c r="J48" s="34"/>
      <c r="K48" s="34"/>
      <c r="L48" s="37"/>
      <c r="M48" s="37"/>
      <c r="N48" s="37"/>
      <c r="O48" s="37"/>
      <c r="P48" s="57"/>
      <c r="Q48" s="58">
        <f t="shared" si="0"/>
        <v>5297.7</v>
      </c>
      <c r="R48" s="59"/>
    </row>
    <row r="49" spans="1:18" ht="15">
      <c r="A49" s="53">
        <f t="shared" si="1"/>
        <v>45</v>
      </c>
      <c r="B49" s="34" t="s">
        <v>100</v>
      </c>
      <c r="C49" s="34" t="s">
        <v>101</v>
      </c>
      <c r="D49" s="34">
        <v>282.13</v>
      </c>
      <c r="E49" s="34">
        <v>689.07</v>
      </c>
      <c r="F49" s="60">
        <v>499.71</v>
      </c>
      <c r="G49" s="34"/>
      <c r="H49" s="34"/>
      <c r="I49" s="34"/>
      <c r="J49" s="34"/>
      <c r="K49" s="34"/>
      <c r="L49" s="37"/>
      <c r="M49" s="37"/>
      <c r="N49" s="37"/>
      <c r="O49" s="37"/>
      <c r="P49" s="57"/>
      <c r="Q49" s="58">
        <f t="shared" si="0"/>
        <v>1470.91</v>
      </c>
      <c r="R49" s="59"/>
    </row>
    <row r="50" spans="1:18" ht="15">
      <c r="A50" s="53">
        <f t="shared" si="1"/>
        <v>46</v>
      </c>
      <c r="B50" s="34" t="s">
        <v>102</v>
      </c>
      <c r="C50" s="34" t="s">
        <v>103</v>
      </c>
      <c r="D50" s="34">
        <v>865.72</v>
      </c>
      <c r="E50" s="34">
        <v>1986.53</v>
      </c>
      <c r="F50" s="60">
        <v>1578.87</v>
      </c>
      <c r="G50" s="34"/>
      <c r="H50" s="34"/>
      <c r="I50" s="34"/>
      <c r="J50" s="34"/>
      <c r="K50" s="34"/>
      <c r="L50" s="37"/>
      <c r="M50" s="37"/>
      <c r="N50" s="37"/>
      <c r="O50" s="37"/>
      <c r="P50" s="57"/>
      <c r="Q50" s="58">
        <f t="shared" si="0"/>
        <v>4431.12</v>
      </c>
      <c r="R50" s="59"/>
    </row>
    <row r="51" spans="1:18" ht="15">
      <c r="A51" s="53">
        <f t="shared" si="1"/>
        <v>47</v>
      </c>
      <c r="B51" s="34" t="s">
        <v>104</v>
      </c>
      <c r="C51" s="34" t="s">
        <v>105</v>
      </c>
      <c r="D51" s="54">
        <v>808.96</v>
      </c>
      <c r="E51" s="34">
        <v>1819.1</v>
      </c>
      <c r="F51" s="60">
        <v>1417.87</v>
      </c>
      <c r="G51" s="34"/>
      <c r="H51" s="34"/>
      <c r="I51" s="34"/>
      <c r="J51" s="34"/>
      <c r="K51" s="34"/>
      <c r="L51" s="37"/>
      <c r="M51" s="37"/>
      <c r="N51" s="37"/>
      <c r="O51" s="37"/>
      <c r="P51" s="57"/>
      <c r="Q51" s="58">
        <f t="shared" si="0"/>
        <v>4045.93</v>
      </c>
      <c r="R51" s="59"/>
    </row>
    <row r="52" spans="1:18" ht="15">
      <c r="A52" s="53">
        <v>48</v>
      </c>
      <c r="B52" s="34" t="s">
        <v>106</v>
      </c>
      <c r="C52" s="34" t="s">
        <v>107</v>
      </c>
      <c r="D52" s="34">
        <v>368.17</v>
      </c>
      <c r="E52" s="34">
        <v>899.74</v>
      </c>
      <c r="F52" s="60">
        <v>680.9</v>
      </c>
      <c r="G52" s="34"/>
      <c r="H52" s="34"/>
      <c r="I52" s="34"/>
      <c r="J52" s="34"/>
      <c r="K52" s="34"/>
      <c r="L52" s="37"/>
      <c r="M52" s="37"/>
      <c r="N52" s="37"/>
      <c r="O52" s="37"/>
      <c r="P52" s="57"/>
      <c r="Q52" s="58">
        <f t="shared" si="0"/>
        <v>1948.81</v>
      </c>
      <c r="R52" s="59"/>
    </row>
    <row r="53" spans="1:22" ht="15">
      <c r="A53" s="53"/>
      <c r="B53" s="25" t="s">
        <v>9</v>
      </c>
      <c r="C53" s="25"/>
      <c r="D53" s="25">
        <f aca="true" t="shared" si="2" ref="D53:Q53">SUM(D5:D52)</f>
        <v>16091.839999999998</v>
      </c>
      <c r="E53" s="25">
        <f t="shared" si="2"/>
        <v>36391.09</v>
      </c>
      <c r="F53" s="25">
        <f t="shared" si="2"/>
        <v>27882.44</v>
      </c>
      <c r="G53" s="25">
        <f t="shared" si="2"/>
        <v>0</v>
      </c>
      <c r="H53" s="25">
        <f t="shared" si="2"/>
        <v>0</v>
      </c>
      <c r="I53" s="25">
        <f t="shared" si="2"/>
        <v>0</v>
      </c>
      <c r="J53" s="25">
        <f t="shared" si="2"/>
        <v>0</v>
      </c>
      <c r="K53" s="25">
        <f t="shared" si="2"/>
        <v>0</v>
      </c>
      <c r="L53" s="67">
        <f t="shared" si="2"/>
        <v>0</v>
      </c>
      <c r="M53" s="67">
        <f t="shared" si="2"/>
        <v>0</v>
      </c>
      <c r="N53" s="67">
        <f t="shared" si="2"/>
        <v>0</v>
      </c>
      <c r="O53" s="67">
        <f t="shared" si="2"/>
        <v>0</v>
      </c>
      <c r="P53" s="25">
        <f t="shared" si="2"/>
        <v>0</v>
      </c>
      <c r="Q53" s="58">
        <f t="shared" si="2"/>
        <v>80365.37000000001</v>
      </c>
      <c r="R53" s="59"/>
      <c r="S53" s="68"/>
      <c r="V53" s="68"/>
    </row>
    <row r="56" spans="2:17" ht="15" hidden="1">
      <c r="B56" s="46" t="s">
        <v>108</v>
      </c>
      <c r="D56" s="70"/>
      <c r="F56" s="46"/>
      <c r="J56" s="71"/>
      <c r="K56" s="71"/>
      <c r="O56" s="72"/>
      <c r="P56" s="46"/>
      <c r="Q56" s="46"/>
    </row>
    <row r="57" ht="15" hidden="1">
      <c r="A57" s="69" t="s">
        <v>109</v>
      </c>
    </row>
    <row r="58" spans="1:17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</sheetData>
  <sheetProtection/>
  <mergeCells count="5">
    <mergeCell ref="A58:Q58"/>
    <mergeCell ref="A1:Q1"/>
    <mergeCell ref="A2:A4"/>
    <mergeCell ref="B2:B4"/>
    <mergeCell ref="C2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2011-03-23T17:24:22Z</dcterms:created>
  <dcterms:modified xsi:type="dcterms:W3CDTF">2012-05-10T07:52:52Z</dcterms:modified>
  <cp:category/>
  <cp:version/>
  <cp:contentType/>
  <cp:contentStatus/>
</cp:coreProperties>
</file>