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506" windowWidth="15480" windowHeight="9150" activeTab="0"/>
  </bookViews>
  <sheets>
    <sheet name="ХВС" sheetId="1" r:id="rId1"/>
    <sheet name="Лист1" sheetId="2" r:id="rId2"/>
  </sheets>
  <definedNames>
    <definedName name="_xlnm.Print_Area" localSheetId="0">'ХВС'!$A$1:$R$53</definedName>
  </definedNames>
  <calcPr fullCalcOnLoad="1"/>
</workbook>
</file>

<file path=xl/sharedStrings.xml><?xml version="1.0" encoding="utf-8"?>
<sst xmlns="http://schemas.openxmlformats.org/spreadsheetml/2006/main" count="132" uniqueCount="118">
  <si>
    <t>№ п\п</t>
  </si>
  <si>
    <t>№ ж\д</t>
  </si>
  <si>
    <t>Адрес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</si>
  <si>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</si>
  <si>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</si>
  <si>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</si>
  <si>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</si>
  <si>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</si>
  <si>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</si>
  <si>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</si>
  <si>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</si>
  <si>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</si>
  <si>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</si>
  <si>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</si>
  <si>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</si>
  <si>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Декабрь с 15 по 31</t>
  </si>
  <si>
    <t>Итого</t>
  </si>
  <si>
    <t>Тн</t>
  </si>
  <si>
    <t>48\01+</t>
  </si>
  <si>
    <t xml:space="preserve"> Автозаводский д.40/105</t>
  </si>
  <si>
    <t>48\03+</t>
  </si>
  <si>
    <t xml:space="preserve"> Чулман д.102</t>
  </si>
  <si>
    <t>48\04+</t>
  </si>
  <si>
    <t>Автозаводский д.44</t>
  </si>
  <si>
    <t>48\05</t>
  </si>
  <si>
    <t>Автозаводский д.42</t>
  </si>
  <si>
    <t>48\06</t>
  </si>
  <si>
    <t xml:space="preserve"> Ш.Усманова д.109</t>
  </si>
  <si>
    <t>48\11</t>
  </si>
  <si>
    <t>Чулман д.110</t>
  </si>
  <si>
    <t>48\13+</t>
  </si>
  <si>
    <t>Ш.Усманова д.111</t>
  </si>
  <si>
    <t>48\15+</t>
  </si>
  <si>
    <t xml:space="preserve"> Ш.Усманова д.113</t>
  </si>
  <si>
    <t>48\16</t>
  </si>
  <si>
    <t xml:space="preserve"> Чулман д.114</t>
  </si>
  <si>
    <t>48\17</t>
  </si>
  <si>
    <t xml:space="preserve"> Татарстан д.29</t>
  </si>
  <si>
    <t>48\18</t>
  </si>
  <si>
    <t xml:space="preserve"> Татарстан д.31</t>
  </si>
  <si>
    <t>48\20</t>
  </si>
  <si>
    <t>Татарстан д.25/117</t>
  </si>
  <si>
    <t>48\21</t>
  </si>
  <si>
    <t xml:space="preserve"> Ш.Усманова д.115</t>
  </si>
  <si>
    <t>49\02</t>
  </si>
  <si>
    <t xml:space="preserve"> Ш.Усманова д.108</t>
  </si>
  <si>
    <t>49\03+</t>
  </si>
  <si>
    <t xml:space="preserve"> Автозаводский д.36</t>
  </si>
  <si>
    <t>49\05+</t>
  </si>
  <si>
    <t xml:space="preserve"> Автозаводский д.34</t>
  </si>
  <si>
    <t>49\06+</t>
  </si>
  <si>
    <t xml:space="preserve"> Сююмбике д.81/30</t>
  </si>
  <si>
    <t>49\08+</t>
  </si>
  <si>
    <t xml:space="preserve"> Ш.Усманова д.114</t>
  </si>
  <si>
    <t>49\10</t>
  </si>
  <si>
    <t xml:space="preserve"> Сююмбике д.85</t>
  </si>
  <si>
    <t>49\11+</t>
  </si>
  <si>
    <t xml:space="preserve"> Сююмбике д.83</t>
  </si>
  <si>
    <t>49\13</t>
  </si>
  <si>
    <t>Ш.Усманова д.118</t>
  </si>
  <si>
    <t>49\15</t>
  </si>
  <si>
    <t xml:space="preserve"> Сююмбике д.89</t>
  </si>
  <si>
    <t>49\18</t>
  </si>
  <si>
    <t xml:space="preserve"> Ш.Усманова д.120</t>
  </si>
  <si>
    <t>49\21</t>
  </si>
  <si>
    <t xml:space="preserve"> Домостроителей д.2 </t>
  </si>
  <si>
    <t>49\22+</t>
  </si>
  <si>
    <t xml:space="preserve"> Сююмбике д.91</t>
  </si>
  <si>
    <t>49\23+</t>
  </si>
  <si>
    <t xml:space="preserve"> Ш.Усманова д.124</t>
  </si>
  <si>
    <t>49\24+</t>
  </si>
  <si>
    <t xml:space="preserve"> Татарстан д.21</t>
  </si>
  <si>
    <t>49\25+</t>
  </si>
  <si>
    <t xml:space="preserve"> Сююмбике д.95</t>
  </si>
  <si>
    <t>49/27А+</t>
  </si>
  <si>
    <t xml:space="preserve"> Татарстан д.19</t>
  </si>
  <si>
    <t>49\27</t>
  </si>
  <si>
    <t>Татарстан д.23/126</t>
  </si>
  <si>
    <t>49\29</t>
  </si>
  <si>
    <t xml:space="preserve"> Сююмбике д.93</t>
  </si>
  <si>
    <t>50\01+</t>
  </si>
  <si>
    <t xml:space="preserve"> Ш.Усманова д.119/22</t>
  </si>
  <si>
    <t>50\02</t>
  </si>
  <si>
    <t xml:space="preserve"> Татарстан д.24</t>
  </si>
  <si>
    <t>50\03</t>
  </si>
  <si>
    <t>Татарстан д.28</t>
  </si>
  <si>
    <t>50\04</t>
  </si>
  <si>
    <t xml:space="preserve"> Татарстан д.30/116</t>
  </si>
  <si>
    <t>50\05</t>
  </si>
  <si>
    <t xml:space="preserve"> Ш.Усманова д.123</t>
  </si>
  <si>
    <t>50\06</t>
  </si>
  <si>
    <t xml:space="preserve"> Ш.Усманова д.121</t>
  </si>
  <si>
    <t>50\07+</t>
  </si>
  <si>
    <t>Чулман д.126</t>
  </si>
  <si>
    <t>50\11+</t>
  </si>
  <si>
    <t>Ш.Усманова д.127</t>
  </si>
  <si>
    <t>50\12</t>
  </si>
  <si>
    <t xml:space="preserve"> Ш.Усманова д.135/49</t>
  </si>
  <si>
    <t>50\13</t>
  </si>
  <si>
    <t xml:space="preserve"> Ш.Усманова д.129</t>
  </si>
  <si>
    <t>50\14</t>
  </si>
  <si>
    <t>Чулман д.128</t>
  </si>
  <si>
    <t>50\15+</t>
  </si>
  <si>
    <t>Яшьлек д.51</t>
  </si>
  <si>
    <t>51\01</t>
  </si>
  <si>
    <t xml:space="preserve"> Татарстан д.18/99</t>
  </si>
  <si>
    <t>51\03+</t>
  </si>
  <si>
    <t xml:space="preserve"> Сююмбике д.101</t>
  </si>
  <si>
    <t>51\04</t>
  </si>
  <si>
    <t>Сююмбике д.105</t>
  </si>
  <si>
    <t>51\07</t>
  </si>
  <si>
    <t>Ш.Усманова д.136/47</t>
  </si>
  <si>
    <t>51\10+</t>
  </si>
  <si>
    <t>Ш.Усманова д.130</t>
  </si>
  <si>
    <t>Сююмбике д.97</t>
  </si>
  <si>
    <t>49/25А+</t>
  </si>
  <si>
    <t xml:space="preserve">Расход холодной воды в жилых домах  по ООО ЖЭУ "Камстройсервис"   в 2015 году. </t>
  </si>
  <si>
    <t xml:space="preserve">Среднемесячный расход в 2014 г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</si>
</sst>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  <numFmt numFmtId="173" formatCode="#,##0\ &quot;₽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2" fillId="0" borderId="11" xfId="0" applyNumberFormat="1" applyFont="1" applyFill="1" applyBorder="1" applyAlignment="1">
      <alignment/>
    </xf>
    <xf numFmtId="0" fontId="2" fillId="0" borderId="10" xfId="0" applyNumberFormat="1" applyFont="1" applyBorder="1" applyAlignment="1">
      <alignment/>
    </xf>
    <xf numFmtId="0" fontId="2" fillId="0" borderId="10" xfId="0" applyNumberFormat="1" applyFont="1" applyFill="1" applyBorder="1" applyAlignment="1">
      <alignment/>
    </xf>
    <xf numFmtId="0" fontId="2" fillId="0" borderId="12" xfId="0" applyNumberFormat="1" applyFont="1" applyFill="1" applyBorder="1" applyAlignment="1">
      <alignment/>
    </xf>
    <xf numFmtId="17" fontId="4" fillId="0" borderId="13" xfId="0" applyNumberFormat="1" applyFont="1" applyBorder="1" applyAlignment="1">
      <alignment horizontal="center"/>
    </xf>
    <xf numFmtId="0" fontId="4" fillId="0" borderId="13" xfId="0" applyFont="1" applyBorder="1" applyAlignment="1">
      <alignment wrapText="1"/>
    </xf>
    <xf numFmtId="0" fontId="4" fillId="0" borderId="11" xfId="0" applyFont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" fillId="0" borderId="10" xfId="0" applyNumberFormat="1" applyFont="1" applyBorder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/>
    </xf>
    <xf numFmtId="1" fontId="2" fillId="0" borderId="10" xfId="0" applyNumberFormat="1" applyFont="1" applyFill="1" applyBorder="1" applyAlignment="1">
      <alignment/>
    </xf>
    <xf numFmtId="1" fontId="2" fillId="0" borderId="10" xfId="0" applyNumberFormat="1" applyFont="1" applyBorder="1" applyAlignment="1">
      <alignment/>
    </xf>
    <xf numFmtId="0" fontId="2" fillId="0" borderId="12" xfId="0" applyNumberFormat="1" applyFont="1" applyBorder="1" applyAlignment="1">
      <alignment/>
    </xf>
    <xf numFmtId="1" fontId="4" fillId="0" borderId="10" xfId="0" applyNumberFormat="1" applyFont="1" applyBorder="1" applyAlignment="1">
      <alignment/>
    </xf>
    <xf numFmtId="3" fontId="5" fillId="0" borderId="10" xfId="0" applyNumberFormat="1" applyFont="1" applyFill="1" applyBorder="1" applyAlignment="1">
      <alignment/>
    </xf>
    <xf numFmtId="1" fontId="4" fillId="0" borderId="11" xfId="0" applyNumberFormat="1" applyFont="1" applyFill="1" applyBorder="1" applyAlignment="1">
      <alignment/>
    </xf>
    <xf numFmtId="1" fontId="4" fillId="0" borderId="13" xfId="0" applyNumberFormat="1" applyFont="1" applyFill="1" applyBorder="1" applyAlignment="1">
      <alignment horizontal="center"/>
    </xf>
    <xf numFmtId="1" fontId="4" fillId="0" borderId="11" xfId="0" applyNumberFormat="1" applyFont="1" applyBorder="1" applyAlignment="1">
      <alignment/>
    </xf>
    <xf numFmtId="1" fontId="0" fillId="0" borderId="0" xfId="0" applyNumberFormat="1" applyFill="1" applyAlignment="1">
      <alignment/>
    </xf>
    <xf numFmtId="1" fontId="0" fillId="0" borderId="10" xfId="0" applyNumberFormat="1" applyFill="1" applyBorder="1" applyAlignment="1">
      <alignment/>
    </xf>
    <xf numFmtId="1" fontId="2" fillId="0" borderId="12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2" fillId="0" borderId="10" xfId="0" applyNumberFormat="1" applyFont="1" applyBorder="1" applyAlignment="1">
      <alignment/>
    </xf>
    <xf numFmtId="1" fontId="0" fillId="0" borderId="0" xfId="0" applyNumberFormat="1" applyAlignment="1">
      <alignment/>
    </xf>
    <xf numFmtId="0" fontId="2" fillId="33" borderId="10" xfId="0" applyFont="1" applyFill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8"/>
  <sheetViews>
    <sheetView tabSelected="1" zoomScalePageLayoutView="0" workbookViewId="0" topLeftCell="A1">
      <selection activeCell="R1" sqref="R1:R16384"/>
    </sheetView>
  </sheetViews>
  <sheetFormatPr defaultColWidth="9.140625" defaultRowHeight="15"/>
  <cols>
    <col min="1" max="1" width="4.7109375" style="17" customWidth="1"/>
    <col min="2" max="2" width="7.00390625" style="0" customWidth="1"/>
    <col min="3" max="3" width="20.28125" style="0" hidden="1" customWidth="1"/>
    <col min="4" max="4" width="9.00390625" style="0" customWidth="1"/>
    <col min="5" max="5" width="9.28125" style="0" customWidth="1"/>
    <col min="6" max="6" width="8.8515625" style="18" customWidth="1"/>
    <col min="7" max="8" width="9.28125" style="0" customWidth="1"/>
    <col min="9" max="9" width="9.00390625" style="0" customWidth="1"/>
    <col min="10" max="10" width="9.140625" style="0" customWidth="1"/>
    <col min="11" max="11" width="11.8515625" style="0" customWidth="1"/>
    <col min="12" max="13" width="10.8515625" style="19" customWidth="1"/>
    <col min="14" max="14" width="10.7109375" style="19" customWidth="1"/>
    <col min="15" max="15" width="9.421875" style="19" customWidth="1"/>
    <col min="16" max="16" width="10.8515625" style="19" hidden="1" customWidth="1"/>
    <col min="17" max="17" width="14.140625" style="28" customWidth="1"/>
    <col min="18" max="18" width="19.421875" style="0" hidden="1" customWidth="1"/>
    <col min="19" max="19" width="14.140625" style="0" customWidth="1"/>
    <col min="20" max="20" width="9.140625" style="0" customWidth="1"/>
  </cols>
  <sheetData>
    <row r="1" spans="1:17" ht="27" customHeight="1">
      <c r="A1" s="37" t="s">
        <v>116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8" ht="18.75" customHeight="1">
      <c r="A2" s="38" t="s">
        <v>0</v>
      </c>
      <c r="B2" s="40" t="s">
        <v>1</v>
      </c>
      <c r="C2" s="40" t="s">
        <v>2</v>
      </c>
      <c r="D2" s="11" t="s">
        <v>3</v>
      </c>
      <c r="E2" s="11" t="s">
        <v>4</v>
      </c>
      <c r="F2" s="11" t="s">
        <v>5</v>
      </c>
      <c r="G2" s="11" t="s">
        <v>6</v>
      </c>
      <c r="H2" s="11" t="s">
        <v>7</v>
      </c>
      <c r="I2" s="11" t="s">
        <v>8</v>
      </c>
      <c r="J2" s="11" t="s">
        <v>9</v>
      </c>
      <c r="K2" s="11" t="s">
        <v>10</v>
      </c>
      <c r="L2" s="11" t="s">
        <v>11</v>
      </c>
      <c r="M2" s="11" t="s">
        <v>12</v>
      </c>
      <c r="N2" s="11" t="s">
        <v>13</v>
      </c>
      <c r="O2" s="11" t="s">
        <v>14</v>
      </c>
      <c r="P2" s="12" t="s">
        <v>15</v>
      </c>
      <c r="Q2" s="26" t="s">
        <v>16</v>
      </c>
      <c r="R2" s="35" t="s">
        <v>117</v>
      </c>
    </row>
    <row r="3" spans="1:18" ht="13.5" customHeight="1">
      <c r="A3" s="39"/>
      <c r="B3" s="41"/>
      <c r="C3" s="41"/>
      <c r="D3" s="13" t="s">
        <v>17</v>
      </c>
      <c r="E3" s="13" t="s">
        <v>17</v>
      </c>
      <c r="F3" s="13" t="s">
        <v>17</v>
      </c>
      <c r="G3" s="13" t="s">
        <v>17</v>
      </c>
      <c r="H3" s="13" t="s">
        <v>17</v>
      </c>
      <c r="I3" s="13" t="s">
        <v>17</v>
      </c>
      <c r="J3" s="13" t="s">
        <v>17</v>
      </c>
      <c r="K3" s="13" t="s">
        <v>17</v>
      </c>
      <c r="L3" s="13" t="s">
        <v>17</v>
      </c>
      <c r="M3" s="13" t="s">
        <v>17</v>
      </c>
      <c r="N3" s="13" t="s">
        <v>17</v>
      </c>
      <c r="O3" s="13" t="s">
        <v>17</v>
      </c>
      <c r="P3" s="13" t="s">
        <v>17</v>
      </c>
      <c r="Q3" s="27" t="s">
        <v>17</v>
      </c>
      <c r="R3" s="35"/>
    </row>
    <row r="4" spans="1:18" s="15" customFormat="1" ht="15">
      <c r="A4" s="14">
        <v>1</v>
      </c>
      <c r="B4" s="4" t="s">
        <v>18</v>
      </c>
      <c r="C4" s="4" t="s">
        <v>19</v>
      </c>
      <c r="D4" s="20">
        <v>2166</v>
      </c>
      <c r="E4" s="29">
        <v>2095</v>
      </c>
      <c r="F4" s="1">
        <v>1811</v>
      </c>
      <c r="G4" s="4">
        <v>2110</v>
      </c>
      <c r="H4" s="4">
        <v>2134</v>
      </c>
      <c r="I4" s="20">
        <v>1952.6</v>
      </c>
      <c r="J4" s="31">
        <v>2021</v>
      </c>
      <c r="K4" s="20">
        <v>2161</v>
      </c>
      <c r="L4" s="20">
        <v>2100.92</v>
      </c>
      <c r="M4" s="7">
        <v>2077</v>
      </c>
      <c r="N4" s="20">
        <v>2015</v>
      </c>
      <c r="O4" s="7">
        <v>1869</v>
      </c>
      <c r="P4" s="8"/>
      <c r="Q4" s="25">
        <f>D4+E4+F4+G4+H4+I4+J4+K4+L4+M4+N4+O4+P4</f>
        <v>24512.519999999997</v>
      </c>
      <c r="R4" s="24">
        <v>2116.28833333333</v>
      </c>
    </row>
    <row r="5" spans="1:18" ht="15">
      <c r="A5" s="14">
        <f aca="true" t="shared" si="0" ref="A5:A51">A4+1</f>
        <v>2</v>
      </c>
      <c r="B5" s="5" t="s">
        <v>20</v>
      </c>
      <c r="C5" s="5" t="s">
        <v>21</v>
      </c>
      <c r="D5" s="21">
        <v>1702</v>
      </c>
      <c r="E5" s="29">
        <v>1640</v>
      </c>
      <c r="F5" s="2">
        <v>1538</v>
      </c>
      <c r="G5" s="5">
        <v>1661</v>
      </c>
      <c r="H5" s="5">
        <v>1696</v>
      </c>
      <c r="I5" s="21">
        <v>1797</v>
      </c>
      <c r="J5" s="32">
        <v>2063</v>
      </c>
      <c r="K5" s="21">
        <v>2015</v>
      </c>
      <c r="L5" s="21">
        <v>1614</v>
      </c>
      <c r="M5" s="9">
        <v>1519.03</v>
      </c>
      <c r="N5" s="20">
        <v>1772</v>
      </c>
      <c r="O5" s="9">
        <v>1588</v>
      </c>
      <c r="P5" s="8"/>
      <c r="Q5" s="25">
        <f aca="true" t="shared" si="1" ref="Q5:Q35">D5+E5+F5+G5+H5+I5+J5+K5+L5+M5+N5+O5+P5</f>
        <v>20605.03</v>
      </c>
      <c r="R5" s="24">
        <v>1614.1911764705883</v>
      </c>
    </row>
    <row r="6" spans="1:18" ht="15">
      <c r="A6" s="14">
        <f t="shared" si="0"/>
        <v>3</v>
      </c>
      <c r="B6" s="5" t="s">
        <v>22</v>
      </c>
      <c r="C6" s="5" t="s">
        <v>23</v>
      </c>
      <c r="D6" s="21">
        <v>1784</v>
      </c>
      <c r="E6" s="29">
        <v>1701</v>
      </c>
      <c r="F6" s="2">
        <v>1617</v>
      </c>
      <c r="G6" s="5">
        <v>1750</v>
      </c>
      <c r="H6" s="5">
        <v>1666</v>
      </c>
      <c r="I6" s="21">
        <v>1672</v>
      </c>
      <c r="J6" s="32">
        <v>1667</v>
      </c>
      <c r="K6" s="21">
        <v>1890.86</v>
      </c>
      <c r="L6" s="21">
        <v>1705</v>
      </c>
      <c r="M6" s="9">
        <v>1684</v>
      </c>
      <c r="N6" s="20">
        <v>1730</v>
      </c>
      <c r="O6" s="9">
        <v>1609</v>
      </c>
      <c r="P6" s="8"/>
      <c r="Q6" s="25">
        <f t="shared" si="1"/>
        <v>20475.86</v>
      </c>
      <c r="R6" s="24">
        <v>1819.8383823529412</v>
      </c>
    </row>
    <row r="7" spans="1:18" ht="15">
      <c r="A7" s="14">
        <f t="shared" si="0"/>
        <v>4</v>
      </c>
      <c r="B7" s="5" t="s">
        <v>24</v>
      </c>
      <c r="C7" s="5" t="s">
        <v>25</v>
      </c>
      <c r="D7" s="21">
        <v>1880</v>
      </c>
      <c r="E7" s="29">
        <v>1804</v>
      </c>
      <c r="F7" s="2">
        <v>1585</v>
      </c>
      <c r="G7" s="5">
        <v>1753</v>
      </c>
      <c r="H7" s="5">
        <v>1695</v>
      </c>
      <c r="I7" s="21">
        <v>1834.2</v>
      </c>
      <c r="J7" s="32">
        <v>1732</v>
      </c>
      <c r="K7" s="21">
        <v>1936</v>
      </c>
      <c r="L7" s="21">
        <v>1820</v>
      </c>
      <c r="M7" s="9">
        <v>1862</v>
      </c>
      <c r="N7" s="20">
        <v>1909</v>
      </c>
      <c r="O7" s="9">
        <v>1626</v>
      </c>
      <c r="P7" s="8"/>
      <c r="Q7" s="25">
        <f t="shared" si="1"/>
        <v>21436.2</v>
      </c>
      <c r="R7" s="24">
        <v>1782.1933333333336</v>
      </c>
    </row>
    <row r="8" spans="1:18" ht="15">
      <c r="A8" s="14">
        <f t="shared" si="0"/>
        <v>5</v>
      </c>
      <c r="B8" s="5" t="s">
        <v>26</v>
      </c>
      <c r="C8" s="5" t="s">
        <v>27</v>
      </c>
      <c r="D8" s="21">
        <v>1744</v>
      </c>
      <c r="E8" s="29">
        <v>1758</v>
      </c>
      <c r="F8" s="2">
        <v>1599</v>
      </c>
      <c r="G8" s="5">
        <v>1725</v>
      </c>
      <c r="H8" s="5">
        <v>1646</v>
      </c>
      <c r="I8" s="21">
        <v>1821.71</v>
      </c>
      <c r="J8" s="32">
        <v>1817</v>
      </c>
      <c r="K8" s="21">
        <v>1985.72</v>
      </c>
      <c r="L8" s="21">
        <v>1822.55</v>
      </c>
      <c r="M8" s="9">
        <v>1742</v>
      </c>
      <c r="N8" s="20">
        <v>1783</v>
      </c>
      <c r="O8" s="9">
        <v>1744</v>
      </c>
      <c r="P8" s="8"/>
      <c r="Q8" s="25">
        <f t="shared" si="1"/>
        <v>21187.979999999996</v>
      </c>
      <c r="R8" s="24">
        <v>1828.3225000000002</v>
      </c>
    </row>
    <row r="9" spans="1:18" ht="15">
      <c r="A9" s="14">
        <f t="shared" si="0"/>
        <v>6</v>
      </c>
      <c r="B9" s="5" t="s">
        <v>28</v>
      </c>
      <c r="C9" s="5" t="s">
        <v>29</v>
      </c>
      <c r="D9" s="21">
        <v>4512.94</v>
      </c>
      <c r="E9" s="29">
        <v>4324</v>
      </c>
      <c r="F9" s="2">
        <v>3699</v>
      </c>
      <c r="G9" s="5">
        <v>4404</v>
      </c>
      <c r="H9" s="5">
        <v>4249</v>
      </c>
      <c r="I9" s="21">
        <v>4184.78</v>
      </c>
      <c r="J9" s="32">
        <v>4357.73</v>
      </c>
      <c r="K9" s="21">
        <v>4740.96</v>
      </c>
      <c r="L9" s="21">
        <v>4500</v>
      </c>
      <c r="M9" s="9">
        <v>4397</v>
      </c>
      <c r="N9" s="20">
        <v>4379</v>
      </c>
      <c r="O9" s="9">
        <v>4026</v>
      </c>
      <c r="P9" s="8"/>
      <c r="Q9" s="25">
        <f t="shared" si="1"/>
        <v>51774.409999999996</v>
      </c>
      <c r="R9" s="24">
        <v>4344.505833333334</v>
      </c>
    </row>
    <row r="10" spans="1:18" ht="15">
      <c r="A10" s="14">
        <f t="shared" si="0"/>
        <v>7</v>
      </c>
      <c r="B10" s="5" t="s">
        <v>30</v>
      </c>
      <c r="C10" s="5" t="s">
        <v>31</v>
      </c>
      <c r="D10" s="21">
        <v>1943</v>
      </c>
      <c r="E10" s="29">
        <v>1968</v>
      </c>
      <c r="F10" s="2">
        <v>1696</v>
      </c>
      <c r="G10" s="5">
        <v>1978</v>
      </c>
      <c r="H10" s="5">
        <v>1926</v>
      </c>
      <c r="I10" s="21">
        <v>1991.22</v>
      </c>
      <c r="J10" s="32">
        <v>2032</v>
      </c>
      <c r="K10" s="21">
        <v>1684.24</v>
      </c>
      <c r="L10" s="21">
        <v>2759</v>
      </c>
      <c r="M10" s="9">
        <v>2093</v>
      </c>
      <c r="N10" s="20">
        <v>2037</v>
      </c>
      <c r="O10" s="9">
        <v>1893</v>
      </c>
      <c r="P10" s="8"/>
      <c r="Q10" s="25">
        <f t="shared" si="1"/>
        <v>24000.46</v>
      </c>
      <c r="R10" s="24">
        <v>2032.2283333333335</v>
      </c>
    </row>
    <row r="11" spans="1:18" ht="15">
      <c r="A11" s="14">
        <f t="shared" si="0"/>
        <v>8</v>
      </c>
      <c r="B11" s="5" t="s">
        <v>32</v>
      </c>
      <c r="C11" s="5" t="s">
        <v>33</v>
      </c>
      <c r="D11" s="21">
        <v>1526</v>
      </c>
      <c r="E11" s="29">
        <v>1567</v>
      </c>
      <c r="F11" s="2">
        <v>1458</v>
      </c>
      <c r="G11" s="5">
        <v>1646</v>
      </c>
      <c r="H11" s="5">
        <v>1622</v>
      </c>
      <c r="I11" s="21">
        <v>1555</v>
      </c>
      <c r="J11" s="32">
        <v>1483.64</v>
      </c>
      <c r="K11" s="21">
        <v>1658</v>
      </c>
      <c r="L11" s="21">
        <v>1549</v>
      </c>
      <c r="M11" s="9">
        <v>1517.63</v>
      </c>
      <c r="N11" s="20">
        <v>1809</v>
      </c>
      <c r="O11" s="9">
        <v>1632</v>
      </c>
      <c r="P11" s="8"/>
      <c r="Q11" s="25">
        <f>D11+E11+F11+G11+H11+I11+J11+K11+L11+M11+N11+O11+P11</f>
        <v>19023.27</v>
      </c>
      <c r="R11" s="24">
        <v>1440.7939705882354</v>
      </c>
    </row>
    <row r="12" spans="1:18" ht="15">
      <c r="A12" s="14">
        <f t="shared" si="0"/>
        <v>9</v>
      </c>
      <c r="B12" s="5" t="s">
        <v>34</v>
      </c>
      <c r="C12" s="5" t="s">
        <v>35</v>
      </c>
      <c r="D12" s="21">
        <v>3396</v>
      </c>
      <c r="E12" s="29">
        <v>3293</v>
      </c>
      <c r="F12" s="2">
        <v>3221</v>
      </c>
      <c r="G12" s="5">
        <v>3384</v>
      </c>
      <c r="H12" s="5">
        <v>3241</v>
      </c>
      <c r="I12" s="21">
        <v>3720</v>
      </c>
      <c r="J12" s="32">
        <v>3528</v>
      </c>
      <c r="K12" s="21">
        <v>0</v>
      </c>
      <c r="L12" s="21">
        <v>0</v>
      </c>
      <c r="M12" s="9">
        <v>0</v>
      </c>
      <c r="N12" s="20">
        <v>0</v>
      </c>
      <c r="O12" s="9"/>
      <c r="P12" s="8"/>
      <c r="Q12" s="25">
        <f t="shared" si="1"/>
        <v>23783</v>
      </c>
      <c r="R12" s="24">
        <v>3536.877107843137</v>
      </c>
    </row>
    <row r="13" spans="1:18" ht="15">
      <c r="A13" s="14">
        <f t="shared" si="0"/>
        <v>10</v>
      </c>
      <c r="B13" s="5" t="s">
        <v>36</v>
      </c>
      <c r="C13" s="5" t="s">
        <v>37</v>
      </c>
      <c r="D13" s="21">
        <v>1349.72</v>
      </c>
      <c r="E13" s="29">
        <v>1338</v>
      </c>
      <c r="F13" s="2">
        <v>1363</v>
      </c>
      <c r="G13" s="5">
        <v>1535</v>
      </c>
      <c r="H13" s="5">
        <v>1500</v>
      </c>
      <c r="I13" s="21">
        <v>1440.15</v>
      </c>
      <c r="J13" s="32">
        <v>1541</v>
      </c>
      <c r="K13" s="21">
        <v>1704.84</v>
      </c>
      <c r="L13" s="21">
        <v>1628.34</v>
      </c>
      <c r="M13" s="9">
        <v>1550</v>
      </c>
      <c r="N13" s="20">
        <v>1540</v>
      </c>
      <c r="O13" s="9">
        <v>1424</v>
      </c>
      <c r="P13" s="8"/>
      <c r="Q13" s="25">
        <f t="shared" si="1"/>
        <v>17914.050000000003</v>
      </c>
      <c r="R13" s="24">
        <v>1538.4608333333333</v>
      </c>
    </row>
    <row r="14" spans="1:18" ht="15">
      <c r="A14" s="14">
        <f t="shared" si="0"/>
        <v>11</v>
      </c>
      <c r="B14" s="5" t="s">
        <v>38</v>
      </c>
      <c r="C14" s="5" t="s">
        <v>39</v>
      </c>
      <c r="D14" s="21">
        <v>729.04</v>
      </c>
      <c r="E14" s="29">
        <v>748</v>
      </c>
      <c r="F14" s="2">
        <v>653</v>
      </c>
      <c r="G14" s="5">
        <v>797</v>
      </c>
      <c r="H14" s="5">
        <v>725</v>
      </c>
      <c r="I14" s="21">
        <v>755.67</v>
      </c>
      <c r="J14" s="32">
        <v>818.73</v>
      </c>
      <c r="K14" s="21">
        <v>868.92</v>
      </c>
      <c r="L14" s="21">
        <v>665</v>
      </c>
      <c r="M14" s="9">
        <v>756</v>
      </c>
      <c r="N14" s="20">
        <v>746</v>
      </c>
      <c r="O14" s="9">
        <v>697</v>
      </c>
      <c r="P14" s="8"/>
      <c r="Q14" s="25">
        <f t="shared" si="1"/>
        <v>8959.36</v>
      </c>
      <c r="R14" s="24">
        <v>773.8483333333334</v>
      </c>
    </row>
    <row r="15" spans="1:18" ht="15">
      <c r="A15" s="14">
        <f t="shared" si="0"/>
        <v>12</v>
      </c>
      <c r="B15" s="5" t="s">
        <v>40</v>
      </c>
      <c r="C15" s="5" t="s">
        <v>41</v>
      </c>
      <c r="D15" s="21">
        <v>1547.9</v>
      </c>
      <c r="E15" s="29">
        <v>1430</v>
      </c>
      <c r="F15" s="2">
        <v>1401</v>
      </c>
      <c r="G15" s="5">
        <v>1502</v>
      </c>
      <c r="H15" s="5">
        <v>1543</v>
      </c>
      <c r="I15" s="21">
        <v>1570</v>
      </c>
      <c r="J15" s="32">
        <v>1665</v>
      </c>
      <c r="K15" s="21">
        <v>1740.25</v>
      </c>
      <c r="L15" s="21">
        <v>1616</v>
      </c>
      <c r="M15" s="9">
        <v>1661</v>
      </c>
      <c r="N15" s="20">
        <v>1774</v>
      </c>
      <c r="O15" s="9">
        <v>1728</v>
      </c>
      <c r="P15" s="8"/>
      <c r="Q15" s="25">
        <f t="shared" si="1"/>
        <v>19178.15</v>
      </c>
      <c r="R15" s="24">
        <v>1522.1035294117646</v>
      </c>
    </row>
    <row r="16" spans="1:18" ht="15">
      <c r="A16" s="14">
        <f t="shared" si="0"/>
        <v>13</v>
      </c>
      <c r="B16" s="5" t="s">
        <v>42</v>
      </c>
      <c r="C16" s="5" t="s">
        <v>43</v>
      </c>
      <c r="D16" s="21">
        <v>754</v>
      </c>
      <c r="E16" s="29">
        <v>742</v>
      </c>
      <c r="F16" s="2">
        <v>717</v>
      </c>
      <c r="G16" s="5">
        <v>735</v>
      </c>
      <c r="H16" s="5">
        <v>738</v>
      </c>
      <c r="I16" s="21">
        <v>777</v>
      </c>
      <c r="J16" s="32">
        <v>741</v>
      </c>
      <c r="K16" s="21">
        <v>824.22</v>
      </c>
      <c r="L16" s="21">
        <v>848.36</v>
      </c>
      <c r="M16" s="9">
        <v>724</v>
      </c>
      <c r="N16" s="20">
        <v>774</v>
      </c>
      <c r="O16" s="9">
        <v>738</v>
      </c>
      <c r="P16" s="8"/>
      <c r="Q16" s="25">
        <f t="shared" si="1"/>
        <v>9112.58</v>
      </c>
      <c r="R16" s="24">
        <v>805.0201470588236</v>
      </c>
    </row>
    <row r="17" spans="1:18" ht="15">
      <c r="A17" s="14">
        <f t="shared" si="0"/>
        <v>14</v>
      </c>
      <c r="B17" s="5" t="s">
        <v>44</v>
      </c>
      <c r="C17" s="5" t="s">
        <v>45</v>
      </c>
      <c r="D17" s="21">
        <v>1603.3</v>
      </c>
      <c r="E17" s="29">
        <v>1585</v>
      </c>
      <c r="F17" s="2">
        <v>1517</v>
      </c>
      <c r="G17" s="5">
        <v>1549</v>
      </c>
      <c r="H17" s="5">
        <v>1579</v>
      </c>
      <c r="I17" s="21">
        <v>1581.54</v>
      </c>
      <c r="J17" s="32">
        <v>1829.22</v>
      </c>
      <c r="K17" s="21">
        <v>1903</v>
      </c>
      <c r="L17" s="21">
        <v>1764.44</v>
      </c>
      <c r="M17" s="9">
        <v>1596</v>
      </c>
      <c r="N17" s="20">
        <v>1569</v>
      </c>
      <c r="O17" s="9">
        <v>1431</v>
      </c>
      <c r="P17" s="8"/>
      <c r="Q17" s="25">
        <f t="shared" si="1"/>
        <v>19507.5</v>
      </c>
      <c r="R17" s="24">
        <v>1641.2974019607846</v>
      </c>
    </row>
    <row r="18" spans="1:18" ht="15">
      <c r="A18" s="14">
        <f t="shared" si="0"/>
        <v>15</v>
      </c>
      <c r="B18" s="5" t="s">
        <v>46</v>
      </c>
      <c r="C18" s="5" t="s">
        <v>47</v>
      </c>
      <c r="D18" s="21">
        <v>2823</v>
      </c>
      <c r="E18" s="29">
        <v>2738</v>
      </c>
      <c r="F18" s="2">
        <v>2692</v>
      </c>
      <c r="G18" s="5">
        <v>2821</v>
      </c>
      <c r="H18" s="5">
        <v>2743</v>
      </c>
      <c r="I18" s="21">
        <v>3305.83</v>
      </c>
      <c r="J18" s="32">
        <v>2818</v>
      </c>
      <c r="K18" s="21">
        <v>3047</v>
      </c>
      <c r="L18" s="21">
        <v>3270.22</v>
      </c>
      <c r="M18" s="9">
        <v>3340</v>
      </c>
      <c r="N18" s="20">
        <v>3049</v>
      </c>
      <c r="O18" s="9">
        <v>2922</v>
      </c>
      <c r="P18" s="8"/>
      <c r="Q18" s="25">
        <f>D18+E18+F18+G18+H18+I18+J18+K18+L18+M18+N18+O18+P18</f>
        <v>35569.05</v>
      </c>
      <c r="R18" s="24">
        <v>2975.6141176470587</v>
      </c>
    </row>
    <row r="19" spans="1:18" ht="15">
      <c r="A19" s="14">
        <f t="shared" si="0"/>
        <v>16</v>
      </c>
      <c r="B19" s="5" t="s">
        <v>48</v>
      </c>
      <c r="C19" s="5" t="s">
        <v>49</v>
      </c>
      <c r="D19" s="21">
        <v>624.81</v>
      </c>
      <c r="E19" s="29">
        <v>628</v>
      </c>
      <c r="F19" s="2">
        <v>538</v>
      </c>
      <c r="G19" s="5">
        <v>639</v>
      </c>
      <c r="H19" s="5">
        <v>675</v>
      </c>
      <c r="I19" s="21">
        <v>649.51</v>
      </c>
      <c r="J19" s="32">
        <v>651</v>
      </c>
      <c r="K19" s="21">
        <v>688</v>
      </c>
      <c r="L19" s="21">
        <v>703.85</v>
      </c>
      <c r="M19" s="9">
        <v>693</v>
      </c>
      <c r="N19" s="20">
        <v>716</v>
      </c>
      <c r="O19" s="9">
        <v>705</v>
      </c>
      <c r="P19" s="8"/>
      <c r="Q19" s="25">
        <f t="shared" si="1"/>
        <v>7911.17</v>
      </c>
      <c r="R19" s="24">
        <v>642.975</v>
      </c>
    </row>
    <row r="20" spans="1:18" ht="15">
      <c r="A20" s="14">
        <f t="shared" si="0"/>
        <v>17</v>
      </c>
      <c r="B20" s="5" t="s">
        <v>50</v>
      </c>
      <c r="C20" s="5" t="s">
        <v>51</v>
      </c>
      <c r="D20" s="21">
        <v>1602.36</v>
      </c>
      <c r="E20" s="29">
        <v>1545</v>
      </c>
      <c r="F20" s="2">
        <v>1383</v>
      </c>
      <c r="G20" s="5">
        <v>1468</v>
      </c>
      <c r="H20" s="5">
        <v>1416</v>
      </c>
      <c r="I20" s="21">
        <v>1674.07</v>
      </c>
      <c r="J20" s="32">
        <v>1570</v>
      </c>
      <c r="K20" s="21">
        <v>1639</v>
      </c>
      <c r="L20" s="21">
        <v>1500</v>
      </c>
      <c r="M20" s="9">
        <v>1501</v>
      </c>
      <c r="N20" s="20">
        <v>1565</v>
      </c>
      <c r="O20" s="9">
        <v>1476</v>
      </c>
      <c r="P20" s="8"/>
      <c r="Q20" s="25">
        <f t="shared" si="1"/>
        <v>18339.43</v>
      </c>
      <c r="R20" s="24">
        <v>1521.8683333333336</v>
      </c>
    </row>
    <row r="21" spans="1:18" ht="15">
      <c r="A21" s="14">
        <f t="shared" si="0"/>
        <v>18</v>
      </c>
      <c r="B21" s="5" t="s">
        <v>52</v>
      </c>
      <c r="C21" s="5" t="s">
        <v>53</v>
      </c>
      <c r="D21" s="21">
        <v>653</v>
      </c>
      <c r="E21" s="29">
        <v>658</v>
      </c>
      <c r="F21" s="2">
        <v>504</v>
      </c>
      <c r="G21" s="5">
        <v>618</v>
      </c>
      <c r="H21" s="5">
        <v>605</v>
      </c>
      <c r="I21" s="30">
        <v>558.58</v>
      </c>
      <c r="J21" s="32">
        <v>594.17</v>
      </c>
      <c r="K21" s="21">
        <v>647</v>
      </c>
      <c r="L21" s="21">
        <v>607</v>
      </c>
      <c r="M21" s="9">
        <v>614</v>
      </c>
      <c r="N21" s="20">
        <v>612</v>
      </c>
      <c r="O21" s="9">
        <v>597</v>
      </c>
      <c r="P21" s="8"/>
      <c r="Q21" s="25">
        <f t="shared" si="1"/>
        <v>7267.75</v>
      </c>
      <c r="R21" s="24">
        <v>636.685</v>
      </c>
    </row>
    <row r="22" spans="1:18" ht="15">
      <c r="A22" s="14">
        <f t="shared" si="0"/>
        <v>19</v>
      </c>
      <c r="B22" s="5" t="s">
        <v>54</v>
      </c>
      <c r="C22" s="5" t="s">
        <v>55</v>
      </c>
      <c r="D22" s="21">
        <v>313.37</v>
      </c>
      <c r="E22" s="29">
        <v>339</v>
      </c>
      <c r="F22" s="2">
        <v>265</v>
      </c>
      <c r="G22" s="5">
        <v>324</v>
      </c>
      <c r="H22" s="5">
        <v>312</v>
      </c>
      <c r="I22" s="21">
        <v>340</v>
      </c>
      <c r="J22" s="32">
        <v>343</v>
      </c>
      <c r="K22" s="21">
        <v>392.48</v>
      </c>
      <c r="L22" s="21">
        <v>338</v>
      </c>
      <c r="M22" s="9">
        <v>330</v>
      </c>
      <c r="N22" s="20">
        <v>334</v>
      </c>
      <c r="O22" s="9">
        <v>323</v>
      </c>
      <c r="P22" s="8"/>
      <c r="Q22" s="25">
        <f t="shared" si="1"/>
        <v>3953.85</v>
      </c>
      <c r="R22" s="24">
        <v>381.56583333333333</v>
      </c>
    </row>
    <row r="23" spans="1:18" ht="15">
      <c r="A23" s="14">
        <f t="shared" si="0"/>
        <v>20</v>
      </c>
      <c r="B23" s="5" t="s">
        <v>56</v>
      </c>
      <c r="C23" s="5" t="s">
        <v>57</v>
      </c>
      <c r="D23" s="21">
        <v>1968</v>
      </c>
      <c r="E23" s="29">
        <v>1780</v>
      </c>
      <c r="F23" s="2">
        <v>1740</v>
      </c>
      <c r="G23" s="5">
        <v>1782</v>
      </c>
      <c r="H23" s="5">
        <v>1899</v>
      </c>
      <c r="I23" s="21">
        <v>1778.75</v>
      </c>
      <c r="J23" s="32">
        <v>1867</v>
      </c>
      <c r="K23" s="21">
        <v>2085.31</v>
      </c>
      <c r="L23" s="21">
        <v>1770</v>
      </c>
      <c r="M23" s="9">
        <v>1992</v>
      </c>
      <c r="N23" s="20">
        <v>1859</v>
      </c>
      <c r="O23" s="9">
        <v>1816</v>
      </c>
      <c r="P23" s="8"/>
      <c r="Q23" s="25">
        <f t="shared" si="1"/>
        <v>22337.059999999998</v>
      </c>
      <c r="R23" s="24">
        <v>1825.4008333333331</v>
      </c>
    </row>
    <row r="24" spans="1:18" ht="15">
      <c r="A24" s="14">
        <f t="shared" si="0"/>
        <v>21</v>
      </c>
      <c r="B24" s="5" t="s">
        <v>58</v>
      </c>
      <c r="C24" s="5" t="s">
        <v>59</v>
      </c>
      <c r="D24" s="21">
        <v>2046</v>
      </c>
      <c r="E24" s="29">
        <v>1959</v>
      </c>
      <c r="F24" s="2">
        <v>1860</v>
      </c>
      <c r="G24" s="5">
        <v>1999</v>
      </c>
      <c r="H24" s="5">
        <v>1952</v>
      </c>
      <c r="I24" s="21">
        <v>2077.9</v>
      </c>
      <c r="J24" s="32">
        <v>1840</v>
      </c>
      <c r="K24" s="21">
        <v>2118</v>
      </c>
      <c r="L24" s="21">
        <v>1892.46</v>
      </c>
      <c r="M24" s="9">
        <v>1960</v>
      </c>
      <c r="N24" s="20">
        <v>2003</v>
      </c>
      <c r="O24" s="9">
        <v>1987</v>
      </c>
      <c r="P24" s="8"/>
      <c r="Q24" s="25">
        <f t="shared" si="1"/>
        <v>23694.36</v>
      </c>
      <c r="R24" s="24">
        <v>1993.855</v>
      </c>
    </row>
    <row r="25" spans="1:18" ht="15">
      <c r="A25" s="14">
        <f t="shared" si="0"/>
        <v>22</v>
      </c>
      <c r="B25" s="5" t="s">
        <v>60</v>
      </c>
      <c r="C25" s="5" t="s">
        <v>61</v>
      </c>
      <c r="D25" s="21">
        <v>3134</v>
      </c>
      <c r="E25" s="29">
        <v>2993</v>
      </c>
      <c r="F25" s="2">
        <v>2751</v>
      </c>
      <c r="G25" s="5">
        <v>3020</v>
      </c>
      <c r="H25" s="5">
        <v>2961</v>
      </c>
      <c r="I25" s="21">
        <v>2979.88</v>
      </c>
      <c r="J25" s="32">
        <v>3143.06</v>
      </c>
      <c r="K25" s="21">
        <v>3431.3</v>
      </c>
      <c r="L25" s="21">
        <v>3251</v>
      </c>
      <c r="M25" s="9">
        <v>3233</v>
      </c>
      <c r="N25" s="20">
        <v>3336</v>
      </c>
      <c r="O25" s="9">
        <v>2964</v>
      </c>
      <c r="P25" s="8"/>
      <c r="Q25" s="25">
        <f t="shared" si="1"/>
        <v>37197.240000000005</v>
      </c>
      <c r="R25" s="24">
        <v>3091.436666666667</v>
      </c>
    </row>
    <row r="26" spans="1:18" ht="15">
      <c r="A26" s="14">
        <f t="shared" si="0"/>
        <v>23</v>
      </c>
      <c r="B26" s="5" t="s">
        <v>62</v>
      </c>
      <c r="C26" s="5" t="s">
        <v>63</v>
      </c>
      <c r="D26" s="21">
        <v>2037</v>
      </c>
      <c r="E26" s="29">
        <v>2118</v>
      </c>
      <c r="F26" s="2">
        <v>1859</v>
      </c>
      <c r="G26" s="5">
        <v>2142</v>
      </c>
      <c r="H26" s="5">
        <v>2113</v>
      </c>
      <c r="I26" s="21">
        <v>1960</v>
      </c>
      <c r="J26" s="32">
        <v>2080.97</v>
      </c>
      <c r="K26" s="21">
        <v>2279.63</v>
      </c>
      <c r="L26" s="21">
        <v>1971</v>
      </c>
      <c r="M26" s="9">
        <v>1967</v>
      </c>
      <c r="N26" s="20">
        <v>2016</v>
      </c>
      <c r="O26" s="9">
        <v>1980</v>
      </c>
      <c r="P26" s="8"/>
      <c r="Q26" s="25">
        <f t="shared" si="1"/>
        <v>24523.6</v>
      </c>
      <c r="R26" s="24">
        <v>2208.2208333333333</v>
      </c>
    </row>
    <row r="27" spans="1:18" ht="15">
      <c r="A27" s="14">
        <f t="shared" si="0"/>
        <v>24</v>
      </c>
      <c r="B27" s="5" t="s">
        <v>64</v>
      </c>
      <c r="C27" s="5" t="s">
        <v>65</v>
      </c>
      <c r="D27" s="21">
        <v>2588</v>
      </c>
      <c r="E27" s="29">
        <v>2592</v>
      </c>
      <c r="F27" s="2">
        <v>2467</v>
      </c>
      <c r="G27" s="5">
        <v>2628</v>
      </c>
      <c r="H27" s="5">
        <v>2481</v>
      </c>
      <c r="I27" s="21">
        <v>2466</v>
      </c>
      <c r="J27" s="32">
        <v>2805.48</v>
      </c>
      <c r="K27" s="21">
        <v>3117.11</v>
      </c>
      <c r="L27" s="21">
        <v>2821</v>
      </c>
      <c r="M27" s="9">
        <v>2708</v>
      </c>
      <c r="N27" s="20">
        <v>2770</v>
      </c>
      <c r="O27" s="9">
        <v>2400</v>
      </c>
      <c r="P27" s="8"/>
      <c r="Q27" s="25">
        <f t="shared" si="1"/>
        <v>31843.59</v>
      </c>
      <c r="R27" s="24">
        <v>2593.1491666666666</v>
      </c>
    </row>
    <row r="28" spans="1:18" ht="15">
      <c r="A28" s="14">
        <f t="shared" si="0"/>
        <v>25</v>
      </c>
      <c r="B28" s="5" t="s">
        <v>66</v>
      </c>
      <c r="C28" s="5" t="s">
        <v>67</v>
      </c>
      <c r="D28" s="21">
        <v>1473</v>
      </c>
      <c r="E28" s="29">
        <v>1429</v>
      </c>
      <c r="F28" s="2">
        <v>1305</v>
      </c>
      <c r="G28" s="5">
        <v>1422</v>
      </c>
      <c r="H28" s="5">
        <v>1474</v>
      </c>
      <c r="I28" s="21">
        <v>1357</v>
      </c>
      <c r="J28" s="32">
        <v>1386.07</v>
      </c>
      <c r="K28" s="21">
        <v>1663.21</v>
      </c>
      <c r="L28" s="21">
        <v>1593</v>
      </c>
      <c r="M28" s="9">
        <v>1546</v>
      </c>
      <c r="N28" s="20">
        <v>1541</v>
      </c>
      <c r="O28" s="9">
        <v>1416</v>
      </c>
      <c r="P28" s="8"/>
      <c r="Q28" s="25">
        <f t="shared" si="1"/>
        <v>17605.28</v>
      </c>
      <c r="R28" s="24">
        <v>1518.2766666666666</v>
      </c>
    </row>
    <row r="29" spans="1:18" ht="15">
      <c r="A29" s="14">
        <f t="shared" si="0"/>
        <v>26</v>
      </c>
      <c r="B29" s="5" t="s">
        <v>68</v>
      </c>
      <c r="C29" s="5" t="s">
        <v>69</v>
      </c>
      <c r="D29" s="21">
        <v>668</v>
      </c>
      <c r="E29" s="29">
        <v>649</v>
      </c>
      <c r="F29" s="2">
        <v>659</v>
      </c>
      <c r="G29" s="5">
        <v>693</v>
      </c>
      <c r="H29" s="5">
        <v>679</v>
      </c>
      <c r="I29" s="21">
        <v>691.36</v>
      </c>
      <c r="J29" s="32">
        <v>719</v>
      </c>
      <c r="K29" s="21">
        <v>835.01</v>
      </c>
      <c r="L29" s="21">
        <v>693.49</v>
      </c>
      <c r="M29" s="9">
        <v>763</v>
      </c>
      <c r="N29" s="20">
        <v>720</v>
      </c>
      <c r="O29" s="9">
        <v>720</v>
      </c>
      <c r="P29" s="8"/>
      <c r="Q29" s="25">
        <f t="shared" si="1"/>
        <v>8489.86</v>
      </c>
      <c r="R29" s="24">
        <v>683.4475490196079</v>
      </c>
    </row>
    <row r="30" spans="1:18" ht="15">
      <c r="A30" s="14">
        <f t="shared" si="0"/>
        <v>27</v>
      </c>
      <c r="B30" s="5" t="s">
        <v>70</v>
      </c>
      <c r="C30" s="5" t="s">
        <v>71</v>
      </c>
      <c r="D30" s="21">
        <v>1262.74</v>
      </c>
      <c r="E30" s="29">
        <v>1197</v>
      </c>
      <c r="F30" s="2">
        <v>1058</v>
      </c>
      <c r="G30" s="5">
        <v>1188</v>
      </c>
      <c r="H30" s="5">
        <v>1224</v>
      </c>
      <c r="I30" s="21">
        <v>1214</v>
      </c>
      <c r="J30" s="32">
        <v>1232</v>
      </c>
      <c r="K30" s="21">
        <v>1392</v>
      </c>
      <c r="L30" s="21">
        <v>1368.17</v>
      </c>
      <c r="M30" s="9">
        <v>1235</v>
      </c>
      <c r="N30" s="20">
        <v>1171</v>
      </c>
      <c r="O30" s="9">
        <v>1090</v>
      </c>
      <c r="P30" s="8"/>
      <c r="Q30" s="25">
        <f t="shared" si="1"/>
        <v>14631.91</v>
      </c>
      <c r="R30" s="24">
        <v>1226.3</v>
      </c>
    </row>
    <row r="31" spans="1:18" ht="15">
      <c r="A31" s="14">
        <f t="shared" si="0"/>
        <v>28</v>
      </c>
      <c r="B31" s="5" t="s">
        <v>72</v>
      </c>
      <c r="C31" s="5" t="s">
        <v>73</v>
      </c>
      <c r="D31" s="21">
        <v>1635</v>
      </c>
      <c r="E31" s="29">
        <v>1657</v>
      </c>
      <c r="F31" s="2">
        <v>1435</v>
      </c>
      <c r="G31" s="5">
        <v>1694</v>
      </c>
      <c r="H31" s="5">
        <v>1715</v>
      </c>
      <c r="I31" s="21">
        <v>1677.7</v>
      </c>
      <c r="J31" s="32">
        <v>1632</v>
      </c>
      <c r="K31" s="21">
        <v>1819</v>
      </c>
      <c r="L31" s="21">
        <v>1778.14</v>
      </c>
      <c r="M31" s="9">
        <v>1700</v>
      </c>
      <c r="N31" s="20">
        <v>1679</v>
      </c>
      <c r="O31" s="9">
        <v>1567</v>
      </c>
      <c r="P31" s="8"/>
      <c r="Q31" s="25">
        <f t="shared" si="1"/>
        <v>19988.84</v>
      </c>
      <c r="R31" s="24">
        <v>1675.229362745098</v>
      </c>
    </row>
    <row r="32" spans="1:18" ht="15">
      <c r="A32" s="14"/>
      <c r="B32" s="5" t="s">
        <v>115</v>
      </c>
      <c r="C32" s="5" t="s">
        <v>114</v>
      </c>
      <c r="D32" s="21">
        <v>506.3</v>
      </c>
      <c r="E32" s="29">
        <v>536</v>
      </c>
      <c r="F32" s="2">
        <v>488</v>
      </c>
      <c r="G32" s="5">
        <v>546</v>
      </c>
      <c r="H32" s="5">
        <v>540</v>
      </c>
      <c r="I32" s="21">
        <v>524</v>
      </c>
      <c r="J32" s="32">
        <v>590</v>
      </c>
      <c r="K32" s="21">
        <v>609.44</v>
      </c>
      <c r="L32" s="21">
        <v>570</v>
      </c>
      <c r="M32" s="9">
        <v>571</v>
      </c>
      <c r="N32" s="20">
        <v>568</v>
      </c>
      <c r="O32" s="9">
        <v>510</v>
      </c>
      <c r="P32" s="22"/>
      <c r="Q32" s="25">
        <f t="shared" si="1"/>
        <v>6558.74</v>
      </c>
      <c r="R32" s="24">
        <v>518.5955392156862</v>
      </c>
    </row>
    <row r="33" spans="1:18" ht="15">
      <c r="A33" s="14">
        <f>A34+1</f>
        <v>30</v>
      </c>
      <c r="B33" s="34" t="s">
        <v>76</v>
      </c>
      <c r="C33" s="5" t="s">
        <v>77</v>
      </c>
      <c r="D33" s="21">
        <v>1560</v>
      </c>
      <c r="E33" s="29">
        <v>1556</v>
      </c>
      <c r="F33" s="2">
        <v>1298</v>
      </c>
      <c r="G33" s="5">
        <v>1587</v>
      </c>
      <c r="H33" s="5">
        <v>1749</v>
      </c>
      <c r="I33" s="21">
        <v>1501</v>
      </c>
      <c r="J33" s="32">
        <v>1596</v>
      </c>
      <c r="K33" s="21">
        <v>1798</v>
      </c>
      <c r="L33" s="8">
        <v>1522</v>
      </c>
      <c r="M33" s="9">
        <v>1551</v>
      </c>
      <c r="N33" s="20">
        <v>1590</v>
      </c>
      <c r="O33" s="9">
        <v>1581</v>
      </c>
      <c r="P33" s="10"/>
      <c r="Q33" s="25">
        <f>D33+E33+F33+G33+H33+I33+J33+K33+L33+M34+N33+O33+P33</f>
        <v>17979</v>
      </c>
      <c r="R33" s="24">
        <v>1593.84</v>
      </c>
    </row>
    <row r="34" spans="1:18" ht="15">
      <c r="A34" s="14">
        <f>A31+1</f>
        <v>29</v>
      </c>
      <c r="B34" s="34" t="s">
        <v>74</v>
      </c>
      <c r="C34" s="5" t="s">
        <v>75</v>
      </c>
      <c r="D34" s="21">
        <v>626</v>
      </c>
      <c r="E34" s="29">
        <v>659</v>
      </c>
      <c r="F34" s="2">
        <v>531</v>
      </c>
      <c r="G34" s="5">
        <v>598</v>
      </c>
      <c r="H34" s="5">
        <v>584</v>
      </c>
      <c r="I34" s="21">
        <v>530</v>
      </c>
      <c r="J34" s="32">
        <v>617</v>
      </c>
      <c r="K34" s="21">
        <v>747</v>
      </c>
      <c r="L34" s="21">
        <v>642.92</v>
      </c>
      <c r="M34" s="9">
        <v>641</v>
      </c>
      <c r="N34" s="20">
        <v>623</v>
      </c>
      <c r="O34" s="9">
        <v>624</v>
      </c>
      <c r="P34" s="10"/>
      <c r="Q34" s="25">
        <f>D34+E34+F34+G34+H34+I34+J34+K34+L34+M33+N34+O34+P34</f>
        <v>8332.92</v>
      </c>
      <c r="R34" s="24">
        <v>621.4516666666667</v>
      </c>
    </row>
    <row r="35" spans="1:18" ht="15">
      <c r="A35" s="14">
        <f>A33+1</f>
        <v>31</v>
      </c>
      <c r="B35" s="5" t="s">
        <v>78</v>
      </c>
      <c r="C35" s="5" t="s">
        <v>79</v>
      </c>
      <c r="D35" s="21">
        <v>582.04</v>
      </c>
      <c r="E35" s="29">
        <v>543</v>
      </c>
      <c r="F35" s="2">
        <v>491</v>
      </c>
      <c r="G35" s="5">
        <v>572</v>
      </c>
      <c r="H35" s="5">
        <v>581</v>
      </c>
      <c r="I35" s="21">
        <v>590</v>
      </c>
      <c r="J35" s="32">
        <v>658</v>
      </c>
      <c r="K35" s="21">
        <v>667.21</v>
      </c>
      <c r="L35" s="21">
        <v>613</v>
      </c>
      <c r="M35" s="9">
        <v>645</v>
      </c>
      <c r="N35" s="20">
        <v>638</v>
      </c>
      <c r="O35" s="9">
        <v>592</v>
      </c>
      <c r="P35" s="8"/>
      <c r="Q35" s="25">
        <f t="shared" si="1"/>
        <v>7172.25</v>
      </c>
      <c r="R35" s="24">
        <v>591.0375</v>
      </c>
    </row>
    <row r="36" spans="1:18" ht="15">
      <c r="A36" s="14">
        <f t="shared" si="0"/>
        <v>32</v>
      </c>
      <c r="B36" s="5" t="s">
        <v>80</v>
      </c>
      <c r="C36" s="5" t="s">
        <v>81</v>
      </c>
      <c r="D36" s="21">
        <v>1883.78</v>
      </c>
      <c r="E36" s="29">
        <v>1882</v>
      </c>
      <c r="F36" s="3">
        <v>1585</v>
      </c>
      <c r="G36" s="5">
        <v>1883</v>
      </c>
      <c r="H36" s="5">
        <v>1904</v>
      </c>
      <c r="I36" s="21">
        <v>1912.32</v>
      </c>
      <c r="J36" s="32">
        <v>1937</v>
      </c>
      <c r="K36" s="21">
        <v>2141.17</v>
      </c>
      <c r="L36" s="21">
        <v>1917</v>
      </c>
      <c r="M36" s="9">
        <v>1859</v>
      </c>
      <c r="N36" s="20">
        <v>1845</v>
      </c>
      <c r="O36" s="9">
        <v>1719</v>
      </c>
      <c r="P36" s="8"/>
      <c r="Q36" s="25">
        <f aca="true" t="shared" si="2" ref="Q36:Q52">D36+E36+F36+G36+H36+I36+J36+K36+L36+M36+N36+O36+P36</f>
        <v>22468.269999999997</v>
      </c>
      <c r="R36" s="24">
        <v>1903.118333333333</v>
      </c>
    </row>
    <row r="37" spans="1:18" s="15" customFormat="1" ht="15">
      <c r="A37" s="14">
        <f t="shared" si="0"/>
        <v>33</v>
      </c>
      <c r="B37" s="4" t="s">
        <v>82</v>
      </c>
      <c r="C37" s="4" t="s">
        <v>83</v>
      </c>
      <c r="D37" s="20">
        <v>2892.06</v>
      </c>
      <c r="E37" s="29">
        <v>3023</v>
      </c>
      <c r="F37" s="1">
        <v>2675</v>
      </c>
      <c r="G37" s="4">
        <v>3057</v>
      </c>
      <c r="H37" s="4">
        <v>2879</v>
      </c>
      <c r="I37" s="20">
        <v>2839.27</v>
      </c>
      <c r="J37" s="31">
        <v>2985</v>
      </c>
      <c r="K37" s="20">
        <v>3196.3</v>
      </c>
      <c r="L37" s="20">
        <v>3086.83</v>
      </c>
      <c r="M37" s="9">
        <v>2857</v>
      </c>
      <c r="N37" s="20">
        <v>2976</v>
      </c>
      <c r="O37" s="9">
        <v>2781</v>
      </c>
      <c r="P37" s="9"/>
      <c r="Q37" s="25">
        <f t="shared" si="2"/>
        <v>35247.46</v>
      </c>
      <c r="R37" s="24">
        <v>2835.2016666666673</v>
      </c>
    </row>
    <row r="38" spans="1:18" ht="15">
      <c r="A38" s="14">
        <f t="shared" si="0"/>
        <v>34</v>
      </c>
      <c r="B38" s="5" t="s">
        <v>84</v>
      </c>
      <c r="C38" s="5" t="s">
        <v>85</v>
      </c>
      <c r="D38" s="20">
        <v>1540.02</v>
      </c>
      <c r="E38" s="29">
        <v>1500</v>
      </c>
      <c r="F38" s="2">
        <v>1342</v>
      </c>
      <c r="G38" s="5">
        <v>1430</v>
      </c>
      <c r="H38" s="5">
        <v>1461</v>
      </c>
      <c r="I38" s="21">
        <v>1497.11</v>
      </c>
      <c r="J38" s="32">
        <v>1330</v>
      </c>
      <c r="K38" s="21">
        <v>1619.46</v>
      </c>
      <c r="L38" s="21">
        <v>1528.04</v>
      </c>
      <c r="M38" s="9">
        <v>1581</v>
      </c>
      <c r="N38" s="20">
        <v>1742.21</v>
      </c>
      <c r="O38" s="9">
        <v>1636.81</v>
      </c>
      <c r="P38" s="8"/>
      <c r="Q38" s="25">
        <f t="shared" si="2"/>
        <v>18207.65</v>
      </c>
      <c r="R38" s="24">
        <v>1745.74</v>
      </c>
    </row>
    <row r="39" spans="1:18" ht="15">
      <c r="A39" s="14">
        <f t="shared" si="0"/>
        <v>35</v>
      </c>
      <c r="B39" s="5" t="s">
        <v>86</v>
      </c>
      <c r="C39" s="5" t="s">
        <v>87</v>
      </c>
      <c r="D39" s="20">
        <v>3016.46</v>
      </c>
      <c r="E39" s="29">
        <v>3138</v>
      </c>
      <c r="F39" s="2">
        <v>2902</v>
      </c>
      <c r="G39" s="5">
        <v>3012</v>
      </c>
      <c r="H39" s="5">
        <v>2953</v>
      </c>
      <c r="I39" s="21">
        <v>3095.09</v>
      </c>
      <c r="J39" s="32">
        <v>3281.15</v>
      </c>
      <c r="K39" s="21">
        <v>3472.7299999999996</v>
      </c>
      <c r="L39" s="21">
        <v>3130</v>
      </c>
      <c r="M39" s="9">
        <v>3120</v>
      </c>
      <c r="N39" s="20">
        <v>3059</v>
      </c>
      <c r="O39" s="9">
        <v>2847</v>
      </c>
      <c r="P39" s="8"/>
      <c r="Q39" s="25">
        <f t="shared" si="2"/>
        <v>37026.43</v>
      </c>
      <c r="R39" s="24">
        <v>3241.224166666667</v>
      </c>
    </row>
    <row r="40" spans="1:18" ht="15">
      <c r="A40" s="14">
        <f t="shared" si="0"/>
        <v>36</v>
      </c>
      <c r="B40" s="5" t="s">
        <v>88</v>
      </c>
      <c r="C40" s="5" t="s">
        <v>89</v>
      </c>
      <c r="D40" s="20">
        <v>1981.07</v>
      </c>
      <c r="E40" s="29">
        <v>1930</v>
      </c>
      <c r="F40" s="2">
        <v>1656</v>
      </c>
      <c r="G40" s="5">
        <v>1914</v>
      </c>
      <c r="H40" s="5">
        <v>1912</v>
      </c>
      <c r="I40" s="21">
        <v>1785</v>
      </c>
      <c r="J40" s="32">
        <v>1779.98</v>
      </c>
      <c r="K40" s="21">
        <v>2015</v>
      </c>
      <c r="L40" s="21">
        <v>1841</v>
      </c>
      <c r="M40" s="9">
        <v>1917</v>
      </c>
      <c r="N40" s="20">
        <v>1967</v>
      </c>
      <c r="O40" s="9">
        <v>1790</v>
      </c>
      <c r="P40" s="8"/>
      <c r="Q40" s="25">
        <f>D40+E40+F40+G40+H40+I40+J40+K40+L40+M40+N40+O40+P40</f>
        <v>22488.05</v>
      </c>
      <c r="R40" s="24">
        <v>1877.1175</v>
      </c>
    </row>
    <row r="41" spans="1:18" ht="15">
      <c r="A41" s="14">
        <f t="shared" si="0"/>
        <v>37</v>
      </c>
      <c r="B41" s="5" t="s">
        <v>90</v>
      </c>
      <c r="C41" s="5" t="s">
        <v>91</v>
      </c>
      <c r="D41" s="20">
        <v>1408.57</v>
      </c>
      <c r="E41" s="29">
        <v>1371</v>
      </c>
      <c r="F41" s="2">
        <v>1219</v>
      </c>
      <c r="G41" s="5">
        <v>1395</v>
      </c>
      <c r="H41" s="5">
        <v>1392</v>
      </c>
      <c r="I41" s="21">
        <v>1312.28</v>
      </c>
      <c r="J41" s="32">
        <v>1417</v>
      </c>
      <c r="K41" s="21">
        <v>1572.1</v>
      </c>
      <c r="L41" s="21">
        <v>1435</v>
      </c>
      <c r="M41" s="9">
        <v>1351</v>
      </c>
      <c r="N41" s="20">
        <v>1348</v>
      </c>
      <c r="O41" s="9">
        <v>1277</v>
      </c>
      <c r="P41" s="8"/>
      <c r="Q41" s="25">
        <f t="shared" si="2"/>
        <v>16497.949999999997</v>
      </c>
      <c r="R41" s="24">
        <v>1411.6691666666666</v>
      </c>
    </row>
    <row r="42" spans="1:18" ht="15">
      <c r="A42" s="14">
        <f t="shared" si="0"/>
        <v>38</v>
      </c>
      <c r="B42" s="5" t="s">
        <v>92</v>
      </c>
      <c r="C42" s="5" t="s">
        <v>93</v>
      </c>
      <c r="D42" s="20">
        <v>821.26</v>
      </c>
      <c r="E42" s="29">
        <v>792</v>
      </c>
      <c r="F42" s="2">
        <v>721</v>
      </c>
      <c r="G42" s="5">
        <v>780</v>
      </c>
      <c r="H42" s="5">
        <v>742</v>
      </c>
      <c r="I42" s="21">
        <v>703</v>
      </c>
      <c r="J42" s="32">
        <v>714.27</v>
      </c>
      <c r="K42" s="21">
        <v>768</v>
      </c>
      <c r="L42" s="21">
        <v>761</v>
      </c>
      <c r="M42" s="9">
        <v>765</v>
      </c>
      <c r="N42" s="20">
        <v>764</v>
      </c>
      <c r="O42" s="9">
        <v>693</v>
      </c>
      <c r="P42" s="8"/>
      <c r="Q42" s="25">
        <f t="shared" si="2"/>
        <v>9024.53</v>
      </c>
      <c r="R42" s="24">
        <v>802.9191666666667</v>
      </c>
    </row>
    <row r="43" spans="1:18" ht="15">
      <c r="A43" s="14">
        <f t="shared" si="0"/>
        <v>39</v>
      </c>
      <c r="B43" s="5" t="s">
        <v>94</v>
      </c>
      <c r="C43" s="5" t="s">
        <v>95</v>
      </c>
      <c r="D43" s="20">
        <v>2185.98</v>
      </c>
      <c r="E43" s="29">
        <v>2074</v>
      </c>
      <c r="F43" s="2">
        <v>1943</v>
      </c>
      <c r="G43" s="5">
        <v>2102</v>
      </c>
      <c r="H43" s="5">
        <v>2201</v>
      </c>
      <c r="I43" s="21">
        <v>2023.86</v>
      </c>
      <c r="J43" s="32">
        <v>2146</v>
      </c>
      <c r="K43" s="21">
        <v>2268.54</v>
      </c>
      <c r="L43" s="21">
        <v>2191</v>
      </c>
      <c r="M43" s="9">
        <v>2139</v>
      </c>
      <c r="N43" s="20">
        <v>2103</v>
      </c>
      <c r="O43" s="9">
        <v>2010</v>
      </c>
      <c r="P43" s="8"/>
      <c r="Q43" s="25">
        <f t="shared" si="2"/>
        <v>25387.38</v>
      </c>
      <c r="R43" s="24">
        <v>2067.1725</v>
      </c>
    </row>
    <row r="44" spans="1:18" ht="15">
      <c r="A44" s="14">
        <f t="shared" si="0"/>
        <v>40</v>
      </c>
      <c r="B44" s="5" t="s">
        <v>96</v>
      </c>
      <c r="C44" s="5" t="s">
        <v>97</v>
      </c>
      <c r="D44" s="20">
        <v>4110.82</v>
      </c>
      <c r="E44" s="29">
        <v>4091</v>
      </c>
      <c r="F44" s="2">
        <v>3642</v>
      </c>
      <c r="G44" s="5">
        <v>4305</v>
      </c>
      <c r="H44" s="5">
        <v>4105</v>
      </c>
      <c r="I44" s="21">
        <v>3877.28</v>
      </c>
      <c r="J44" s="32">
        <v>4067</v>
      </c>
      <c r="K44" s="21">
        <v>4607.83</v>
      </c>
      <c r="L44" s="21">
        <v>4112</v>
      </c>
      <c r="M44" s="9">
        <v>3947</v>
      </c>
      <c r="N44" s="20">
        <v>4066</v>
      </c>
      <c r="O44" s="9">
        <v>3704</v>
      </c>
      <c r="P44" s="8"/>
      <c r="Q44" s="25">
        <f t="shared" si="2"/>
        <v>48634.93</v>
      </c>
      <c r="R44" s="24">
        <v>3880.245833333334</v>
      </c>
    </row>
    <row r="45" spans="1:18" ht="15">
      <c r="A45" s="14">
        <f t="shared" si="0"/>
        <v>41</v>
      </c>
      <c r="B45" s="5" t="s">
        <v>98</v>
      </c>
      <c r="C45" s="5" t="s">
        <v>99</v>
      </c>
      <c r="D45" s="20">
        <v>4275.32</v>
      </c>
      <c r="E45" s="29">
        <v>4220</v>
      </c>
      <c r="F45" s="2">
        <v>4039</v>
      </c>
      <c r="G45" s="5">
        <v>4305</v>
      </c>
      <c r="H45" s="5">
        <v>4064</v>
      </c>
      <c r="I45" s="21">
        <v>4059</v>
      </c>
      <c r="J45" s="32">
        <v>3847.55</v>
      </c>
      <c r="K45" s="21">
        <v>4328.54</v>
      </c>
      <c r="L45" s="21">
        <v>4409.56</v>
      </c>
      <c r="M45" s="9">
        <v>4117</v>
      </c>
      <c r="N45" s="20">
        <v>4394</v>
      </c>
      <c r="O45" s="9">
        <v>4115</v>
      </c>
      <c r="P45" s="8"/>
      <c r="Q45" s="25">
        <f t="shared" si="2"/>
        <v>50173.969999999994</v>
      </c>
      <c r="R45" s="24">
        <v>4030.646666666666</v>
      </c>
    </row>
    <row r="46" spans="1:18" s="15" customFormat="1" ht="15">
      <c r="A46" s="14">
        <f t="shared" si="0"/>
        <v>42</v>
      </c>
      <c r="B46" s="4" t="s">
        <v>100</v>
      </c>
      <c r="C46" s="4" t="s">
        <v>101</v>
      </c>
      <c r="D46" s="20">
        <v>2225</v>
      </c>
      <c r="E46" s="29">
        <v>2181</v>
      </c>
      <c r="F46" s="1">
        <v>2020</v>
      </c>
      <c r="G46" s="4">
        <v>2268</v>
      </c>
      <c r="H46" s="4">
        <v>2279</v>
      </c>
      <c r="I46" s="20">
        <v>2320.24</v>
      </c>
      <c r="J46" s="31">
        <v>2289</v>
      </c>
      <c r="K46" s="20">
        <v>2608.35</v>
      </c>
      <c r="L46" s="20">
        <v>2428</v>
      </c>
      <c r="M46" s="9">
        <v>2374</v>
      </c>
      <c r="N46" s="20">
        <v>2379</v>
      </c>
      <c r="O46" s="9">
        <v>2202</v>
      </c>
      <c r="P46" s="9"/>
      <c r="Q46" s="25">
        <f t="shared" si="2"/>
        <v>27573.59</v>
      </c>
      <c r="R46" s="24">
        <v>2294.183333333334</v>
      </c>
    </row>
    <row r="47" spans="1:18" s="15" customFormat="1" ht="15">
      <c r="A47" s="14">
        <f t="shared" si="0"/>
        <v>43</v>
      </c>
      <c r="B47" s="4" t="s">
        <v>102</v>
      </c>
      <c r="C47" s="4" t="s">
        <v>103</v>
      </c>
      <c r="D47" s="20">
        <v>4831.24</v>
      </c>
      <c r="E47" s="29">
        <v>4447</v>
      </c>
      <c r="F47" s="1">
        <v>4212</v>
      </c>
      <c r="G47" s="4">
        <v>4056</v>
      </c>
      <c r="H47" s="4">
        <v>4174</v>
      </c>
      <c r="I47" s="20">
        <v>4176.63</v>
      </c>
      <c r="J47" s="31">
        <v>4472</v>
      </c>
      <c r="K47" s="20">
        <v>5039.96</v>
      </c>
      <c r="L47" s="20">
        <v>4443</v>
      </c>
      <c r="M47" s="9">
        <v>4908</v>
      </c>
      <c r="N47" s="20">
        <v>4539</v>
      </c>
      <c r="O47" s="9">
        <v>4231</v>
      </c>
      <c r="P47" s="9"/>
      <c r="Q47" s="25">
        <f t="shared" si="2"/>
        <v>53529.83</v>
      </c>
      <c r="R47" s="24">
        <v>4828.600490196079</v>
      </c>
    </row>
    <row r="48" spans="1:18" s="15" customFormat="1" ht="15">
      <c r="A48" s="14">
        <f t="shared" si="0"/>
        <v>44</v>
      </c>
      <c r="B48" s="4" t="s">
        <v>104</v>
      </c>
      <c r="C48" s="4" t="s">
        <v>105</v>
      </c>
      <c r="D48" s="20">
        <v>6606.89</v>
      </c>
      <c r="E48" s="29">
        <v>6761</v>
      </c>
      <c r="F48" s="1">
        <v>5959</v>
      </c>
      <c r="G48" s="4">
        <v>6619</v>
      </c>
      <c r="H48" s="4">
        <v>6787</v>
      </c>
      <c r="I48" s="20">
        <v>6399</v>
      </c>
      <c r="J48" s="31">
        <v>6791.15</v>
      </c>
      <c r="K48" s="20">
        <v>7490</v>
      </c>
      <c r="L48" s="20">
        <v>6739</v>
      </c>
      <c r="M48" s="9">
        <v>6812</v>
      </c>
      <c r="N48" s="20">
        <v>6809</v>
      </c>
      <c r="O48" s="9">
        <v>6499</v>
      </c>
      <c r="P48" s="9"/>
      <c r="Q48" s="25">
        <f t="shared" si="2"/>
        <v>80272.04000000001</v>
      </c>
      <c r="R48" s="24">
        <v>6688.508333333334</v>
      </c>
    </row>
    <row r="49" spans="1:18" ht="15">
      <c r="A49" s="14">
        <f t="shared" si="0"/>
        <v>45</v>
      </c>
      <c r="B49" s="5" t="s">
        <v>106</v>
      </c>
      <c r="C49" s="5" t="s">
        <v>107</v>
      </c>
      <c r="D49" s="21">
        <v>1857</v>
      </c>
      <c r="E49" s="29">
        <v>1841</v>
      </c>
      <c r="F49" s="2">
        <v>1648</v>
      </c>
      <c r="G49" s="5">
        <v>1932</v>
      </c>
      <c r="H49" s="5">
        <v>1906</v>
      </c>
      <c r="I49" s="21">
        <v>1841</v>
      </c>
      <c r="J49" s="32">
        <v>1986.05</v>
      </c>
      <c r="K49" s="21">
        <v>2091.77</v>
      </c>
      <c r="L49" s="21">
        <v>1882</v>
      </c>
      <c r="M49" s="9">
        <v>1939</v>
      </c>
      <c r="N49" s="20">
        <v>2007</v>
      </c>
      <c r="O49" s="9">
        <v>1858</v>
      </c>
      <c r="P49" s="8"/>
      <c r="Q49" s="25">
        <f t="shared" si="2"/>
        <v>22788.82</v>
      </c>
      <c r="R49" s="24">
        <v>1990.9325000000001</v>
      </c>
    </row>
    <row r="50" spans="1:18" ht="15">
      <c r="A50" s="14">
        <f t="shared" si="0"/>
        <v>46</v>
      </c>
      <c r="B50" s="5" t="s">
        <v>108</v>
      </c>
      <c r="C50" s="5" t="s">
        <v>109</v>
      </c>
      <c r="D50" s="21">
        <v>5429</v>
      </c>
      <c r="E50" s="29">
        <v>5409</v>
      </c>
      <c r="F50" s="2">
        <v>4594</v>
      </c>
      <c r="G50" s="5">
        <v>5307</v>
      </c>
      <c r="H50" s="5">
        <v>5089</v>
      </c>
      <c r="I50" s="21">
        <v>5102.68</v>
      </c>
      <c r="J50" s="32">
        <v>5387</v>
      </c>
      <c r="K50" s="21">
        <v>6333.4400000000005</v>
      </c>
      <c r="L50" s="21">
        <v>5193.5</v>
      </c>
      <c r="M50" s="9">
        <v>5290</v>
      </c>
      <c r="N50" s="20">
        <v>5424</v>
      </c>
      <c r="O50" s="9">
        <v>5229</v>
      </c>
      <c r="P50" s="8"/>
      <c r="Q50" s="25">
        <f t="shared" si="2"/>
        <v>63787.62</v>
      </c>
      <c r="R50" s="24">
        <v>5456.7908333333335</v>
      </c>
    </row>
    <row r="51" spans="1:18" ht="15">
      <c r="A51" s="14">
        <f t="shared" si="0"/>
        <v>47</v>
      </c>
      <c r="B51" s="5" t="s">
        <v>110</v>
      </c>
      <c r="C51" s="5" t="s">
        <v>111</v>
      </c>
      <c r="D51" s="21">
        <v>4241.83</v>
      </c>
      <c r="E51" s="29">
        <v>4224</v>
      </c>
      <c r="F51" s="2">
        <v>4019</v>
      </c>
      <c r="G51" s="5">
        <v>4197</v>
      </c>
      <c r="H51" s="5">
        <v>4060</v>
      </c>
      <c r="I51" s="21">
        <v>4186</v>
      </c>
      <c r="J51" s="32">
        <v>4386.21</v>
      </c>
      <c r="K51" s="21">
        <v>5721.27</v>
      </c>
      <c r="L51" s="21">
        <v>4553</v>
      </c>
      <c r="M51" s="9">
        <v>3836</v>
      </c>
      <c r="N51" s="20">
        <v>4274</v>
      </c>
      <c r="O51" s="9">
        <v>4319</v>
      </c>
      <c r="P51" s="8"/>
      <c r="Q51" s="25">
        <f t="shared" si="2"/>
        <v>52017.31</v>
      </c>
      <c r="R51" s="24">
        <v>4329.076666666667</v>
      </c>
    </row>
    <row r="52" spans="1:18" ht="15">
      <c r="A52" s="14">
        <v>48</v>
      </c>
      <c r="B52" s="5" t="s">
        <v>112</v>
      </c>
      <c r="C52" s="5" t="s">
        <v>113</v>
      </c>
      <c r="D52" s="21">
        <v>2666</v>
      </c>
      <c r="E52" s="29">
        <v>2748</v>
      </c>
      <c r="F52" s="2">
        <v>2393</v>
      </c>
      <c r="G52" s="5">
        <v>2746</v>
      </c>
      <c r="H52" s="5">
        <v>2807</v>
      </c>
      <c r="I52" s="21">
        <v>2532</v>
      </c>
      <c r="J52" s="32">
        <v>2708.71</v>
      </c>
      <c r="K52" s="21">
        <v>3123.07</v>
      </c>
      <c r="L52" s="21">
        <v>2876</v>
      </c>
      <c r="M52" s="9">
        <v>2809</v>
      </c>
      <c r="N52" s="20">
        <v>2656</v>
      </c>
      <c r="O52" s="9">
        <v>2427</v>
      </c>
      <c r="P52" s="8"/>
      <c r="Q52" s="25">
        <f t="shared" si="2"/>
        <v>32491.78</v>
      </c>
      <c r="R52" s="24">
        <v>2664.3075000000003</v>
      </c>
    </row>
    <row r="53" spans="1:20" ht="15">
      <c r="A53" s="14"/>
      <c r="B53" s="6" t="s">
        <v>16</v>
      </c>
      <c r="C53" s="6"/>
      <c r="D53" s="23">
        <f aca="true" t="shared" si="3" ref="D53:K53">SUM(D4:D52)</f>
        <v>104712.81999999999</v>
      </c>
      <c r="E53" s="23">
        <f t="shared" si="3"/>
        <v>103201</v>
      </c>
      <c r="F53" s="6">
        <f t="shared" si="3"/>
        <v>93768</v>
      </c>
      <c r="G53" s="6">
        <f t="shared" si="3"/>
        <v>103578</v>
      </c>
      <c r="H53" s="6">
        <f t="shared" si="3"/>
        <v>102378</v>
      </c>
      <c r="I53" s="6">
        <f t="shared" si="3"/>
        <v>102190.20999999999</v>
      </c>
      <c r="J53" s="6">
        <f t="shared" si="3"/>
        <v>104964.14000000003</v>
      </c>
      <c r="K53" s="6">
        <f t="shared" si="3"/>
        <v>112486.24000000003</v>
      </c>
      <c r="L53" s="23">
        <f aca="true" t="shared" si="4" ref="L53:Q53">SUM(L4:L52)</f>
        <v>103823.79</v>
      </c>
      <c r="M53" s="16">
        <f t="shared" si="4"/>
        <v>101789.66</v>
      </c>
      <c r="N53" s="23">
        <f t="shared" si="4"/>
        <v>102979.20999999999</v>
      </c>
      <c r="O53" s="16">
        <f t="shared" si="4"/>
        <v>96612.81</v>
      </c>
      <c r="P53" s="16">
        <f t="shared" si="4"/>
        <v>0</v>
      </c>
      <c r="Q53" s="25">
        <f t="shared" si="4"/>
        <v>1232483.8800000001</v>
      </c>
      <c r="R53" s="24">
        <v>105142.37294117647</v>
      </c>
      <c r="T53" s="33"/>
    </row>
    <row r="56" ht="15">
      <c r="C56" s="17"/>
    </row>
    <row r="58" spans="1:17" ht="1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</row>
  </sheetData>
  <sheetProtection/>
  <mergeCells count="6">
    <mergeCell ref="R2:R3"/>
    <mergeCell ref="A58:Q58"/>
    <mergeCell ref="A1:Q1"/>
    <mergeCell ref="A2:A3"/>
    <mergeCell ref="B2:B3"/>
    <mergeCell ref="C2:C3"/>
  </mergeCells>
  <printOptions/>
  <pageMargins left="0.31496062992125984" right="0.15748031496062992" top="0.1968503937007874" bottom="0.15748031496062992" header="0.15748031496062992" footer="0.15748031496062992"/>
  <pageSetup fitToHeight="1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Инженер</cp:lastModifiedBy>
  <cp:lastPrinted>2015-12-01T08:19:54Z</cp:lastPrinted>
  <dcterms:created xsi:type="dcterms:W3CDTF">2011-03-23T17:27:07Z</dcterms:created>
  <dcterms:modified xsi:type="dcterms:W3CDTF">2015-12-31T07:53:04Z</dcterms:modified>
  <cp:category/>
  <cp:version/>
  <cp:contentType/>
  <cp:contentStatus/>
</cp:coreProperties>
</file>