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480" windowHeight="9150" activeTab="0"/>
  </bookViews>
  <sheets>
    <sheet name="ХВС" sheetId="1" r:id="rId1"/>
  </sheets>
  <definedNames>
    <definedName name="_xlnm.Print_Area" localSheetId="0">'ХВС'!$A$1:$R$54</definedName>
  </definedNames>
  <calcPr fullCalcOnLoad="1"/>
</workbook>
</file>

<file path=xl/sharedStrings.xml><?xml version="1.0" encoding="utf-8"?>
<sst xmlns="http://schemas.openxmlformats.org/spreadsheetml/2006/main" count="132" uniqueCount="118">
  <si>
    <t>№ п\п</t>
  </si>
  <si>
    <t>№ ж\д</t>
  </si>
  <si>
    <t>Адрес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</si>
  <si>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</si>
  <si>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</si>
  <si>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</si>
  <si>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</si>
  <si>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</si>
  <si>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</si>
  <si>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</si>
  <si>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</si>
  <si>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</si>
  <si>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</si>
  <si>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</si>
  <si>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</si>
  <si>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с 15 по 31</t>
  </si>
  <si>
    <t>Итого</t>
  </si>
  <si>
    <t>Тн</t>
  </si>
  <si>
    <t>48\01+</t>
  </si>
  <si>
    <t xml:space="preserve"> Автозаводский д.40/105</t>
  </si>
  <si>
    <t>48\03+</t>
  </si>
  <si>
    <t xml:space="preserve"> Чулман д.102</t>
  </si>
  <si>
    <t>48\04+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</si>
  <si>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</si>
  <si>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</si>
  <si>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</si>
  <si>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</si>
  <si>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</si>
  <si>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</si>
  <si>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</si>
  <si>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48\13+</t>
  </si>
  <si>
    <t>Ш.Усманова д.111</t>
  </si>
  <si>
    <t>48\15+</t>
  </si>
  <si>
    <t xml:space="preserve"> Ш.Усманова д.113</t>
  </si>
  <si>
    <t>48\16</t>
  </si>
  <si>
    <t xml:space="preserve"> Чулман д.114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</si>
  <si>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</si>
  <si>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</si>
  <si>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</si>
  <si>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</si>
  <si>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</si>
  <si>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</si>
  <si>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</si>
  <si>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</si>
  <si>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</si>
  <si>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</si>
  <si>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49\03+</t>
  </si>
  <si>
    <t xml:space="preserve"> Автозаводский д.36</t>
  </si>
  <si>
    <t>49\05+</t>
  </si>
  <si>
    <t xml:space="preserve"> Автозаводский д.34</t>
  </si>
  <si>
    <t>49\06+</t>
  </si>
  <si>
    <t xml:space="preserve"> Сююмбике д.81/30</t>
  </si>
  <si>
    <t>49\08+</t>
  </si>
  <si>
    <t xml:space="preserve"> Ш.Усманова д.114</t>
  </si>
  <si>
    <t>49\10</t>
  </si>
  <si>
    <t xml:space="preserve"> Сююмбике д.85</t>
  </si>
  <si>
    <t>49\11+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</si>
  <si>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</si>
  <si>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</si>
  <si>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</si>
  <si>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</si>
  <si>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</si>
  <si>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</si>
  <si>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</si>
  <si>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</si>
  <si>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</si>
  <si>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49\22+</t>
  </si>
  <si>
    <t xml:space="preserve"> Сююмбике д.91</t>
  </si>
  <si>
    <t>49\23+</t>
  </si>
  <si>
    <t xml:space="preserve"> Ш.Усманова д.124</t>
  </si>
  <si>
    <t>49\24+</t>
  </si>
  <si>
    <t xml:space="preserve"> Татарстан д.21</t>
  </si>
  <si>
    <t>49\25+</t>
  </si>
  <si>
    <t xml:space="preserve"> Сююмбике д.95</t>
  </si>
  <si>
    <t>49/27А+</t>
  </si>
  <si>
    <t xml:space="preserve"> Татарстан д.19</t>
  </si>
  <si>
    <t>49\27</t>
  </si>
  <si>
    <t>Татарстан д.23/126</t>
  </si>
  <si>
    <t>49\29</t>
  </si>
  <si>
    <t xml:space="preserve"> Сююмбике д.93</t>
  </si>
  <si>
    <t>50\01+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</si>
  <si>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</si>
  <si>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</si>
  <si>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</si>
  <si>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</si>
  <si>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</si>
  <si>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</si>
  <si>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</si>
  <si>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</si>
  <si>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</si>
  <si>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</si>
  <si>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</si>
  <si>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50\07+</t>
  </si>
  <si>
    <t>Чулман д.126</t>
  </si>
  <si>
    <t>50\11+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</si>
  <si>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</si>
  <si>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</si>
  <si>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</si>
  <si>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</si>
  <si>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</si>
  <si>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</si>
  <si>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</si>
  <si>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50\15+</t>
  </si>
  <si>
    <t>Яшьлек д.51</t>
  </si>
  <si>
    <t>51\01</t>
  </si>
  <si>
    <t xml:space="preserve"> Татарстан д.18/99</t>
  </si>
  <si>
    <t>51\03+</t>
  </si>
  <si>
    <t xml:space="preserve"> Сююмбике д.101</t>
  </si>
  <si>
    <t>51\04</t>
  </si>
  <si>
    <t>Сююмбике д.105</t>
  </si>
  <si>
    <t>51\07</t>
  </si>
  <si>
    <t>Ш.Усманова д.136/47</t>
  </si>
  <si>
    <t>51\10+</t>
  </si>
  <si>
    <t>Ш.Усманова д.130</t>
  </si>
  <si>
    <t>Сююмбике д.97</t>
  </si>
  <si>
    <t>49/25А+</t>
  </si>
  <si>
    <t xml:space="preserve">Среднемесячный расход </t>
  </si>
  <si>
    <t xml:space="preserve">Расход холодной воды в жилых домах  по ООО ЖЭУ "Камстройсервис"   в 2014 году.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</si>
</sst>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2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 horizontal="center"/>
    </xf>
    <xf numFmtId="17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view="pageBreakPreview" zoomScale="60" zoomScalePageLayoutView="0" workbookViewId="0" topLeftCell="A1">
      <selection activeCell="R5" sqref="R5:R54"/>
    </sheetView>
  </sheetViews>
  <sheetFormatPr defaultColWidth="9.140625" defaultRowHeight="15"/>
  <cols>
    <col min="1" max="1" width="4.7109375" style="22" customWidth="1"/>
    <col min="2" max="2" width="7.00390625" style="12" customWidth="1"/>
    <col min="3" max="3" width="24.421875" style="12" hidden="1" customWidth="1"/>
    <col min="4" max="4" width="7.7109375" style="12" customWidth="1"/>
    <col min="5" max="5" width="9.28125" style="12" customWidth="1"/>
    <col min="6" max="6" width="8.8515625" style="23" customWidth="1"/>
    <col min="7" max="8" width="9.28125" style="12" customWidth="1"/>
    <col min="9" max="9" width="9.00390625" style="12" customWidth="1"/>
    <col min="10" max="10" width="9.140625" style="12" customWidth="1"/>
    <col min="11" max="11" width="11.8515625" style="12" customWidth="1"/>
    <col min="12" max="13" width="10.8515625" style="24" customWidth="1"/>
    <col min="14" max="14" width="10.7109375" style="24" customWidth="1"/>
    <col min="15" max="15" width="9.421875" style="24" customWidth="1"/>
    <col min="16" max="16" width="10.8515625" style="24" hidden="1" customWidth="1"/>
    <col min="17" max="17" width="11.00390625" style="35" customWidth="1"/>
    <col min="18" max="18" width="10.00390625" style="12" customWidth="1"/>
    <col min="19" max="16384" width="9.140625" style="12" customWidth="1"/>
  </cols>
  <sheetData>
    <row r="1" spans="1:17" ht="49.5" customHeight="1">
      <c r="A1" s="38" t="s">
        <v>117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27.75" customHeight="1">
      <c r="A2" s="39" t="s">
        <v>0</v>
      </c>
      <c r="B2" s="42" t="s">
        <v>1</v>
      </c>
      <c r="C2" s="42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5" t="s">
        <v>15</v>
      </c>
      <c r="Q2" s="32" t="s">
        <v>16</v>
      </c>
      <c r="R2" s="36" t="s">
        <v>116</v>
      </c>
    </row>
    <row r="3" spans="1:18" ht="14.25" customHeight="1">
      <c r="A3" s="40"/>
      <c r="B3" s="43"/>
      <c r="C3" s="43"/>
      <c r="D3" s="16"/>
      <c r="E3" s="16"/>
      <c r="F3" s="13"/>
      <c r="G3" s="16"/>
      <c r="H3" s="16"/>
      <c r="I3" s="16"/>
      <c r="J3" s="16"/>
      <c r="K3" s="16"/>
      <c r="L3" s="17"/>
      <c r="M3" s="17"/>
      <c r="N3" s="17"/>
      <c r="O3" s="17"/>
      <c r="P3" s="17"/>
      <c r="Q3" s="33"/>
      <c r="R3" s="36"/>
    </row>
    <row r="4" spans="1:18" ht="21" customHeight="1">
      <c r="A4" s="41"/>
      <c r="B4" s="44"/>
      <c r="C4" s="44"/>
      <c r="D4" s="18" t="s">
        <v>17</v>
      </c>
      <c r="E4" s="18" t="s">
        <v>17</v>
      </c>
      <c r="F4" s="18" t="s">
        <v>17</v>
      </c>
      <c r="G4" s="18" t="s">
        <v>17</v>
      </c>
      <c r="H4" s="18" t="s">
        <v>17</v>
      </c>
      <c r="I4" s="18" t="s">
        <v>17</v>
      </c>
      <c r="J4" s="18" t="s">
        <v>17</v>
      </c>
      <c r="K4" s="18" t="s">
        <v>17</v>
      </c>
      <c r="L4" s="18" t="s">
        <v>17</v>
      </c>
      <c r="M4" s="18" t="s">
        <v>17</v>
      </c>
      <c r="N4" s="18" t="s">
        <v>17</v>
      </c>
      <c r="O4" s="18" t="s">
        <v>17</v>
      </c>
      <c r="P4" s="18" t="s">
        <v>17</v>
      </c>
      <c r="Q4" s="34" t="s">
        <v>17</v>
      </c>
      <c r="R4" s="36"/>
    </row>
    <row r="5" spans="1:18" s="20" customFormat="1" ht="15">
      <c r="A5" s="19">
        <v>1</v>
      </c>
      <c r="B5" s="4" t="s">
        <v>18</v>
      </c>
      <c r="C5" s="4" t="s">
        <v>19</v>
      </c>
      <c r="D5" s="25">
        <v>2034</v>
      </c>
      <c r="E5" s="10">
        <v>2110</v>
      </c>
      <c r="F5" s="1">
        <v>1817</v>
      </c>
      <c r="G5" s="4">
        <v>2086.74</v>
      </c>
      <c r="H5" s="4">
        <v>2069</v>
      </c>
      <c r="I5" s="4">
        <v>2145.35</v>
      </c>
      <c r="J5" s="4">
        <v>2174</v>
      </c>
      <c r="K5" s="4">
        <v>2151.07</v>
      </c>
      <c r="L5" s="10">
        <v>2446</v>
      </c>
      <c r="M5" s="8">
        <v>2140</v>
      </c>
      <c r="N5" s="25">
        <v>2311.3</v>
      </c>
      <c r="O5" s="8">
        <v>1911</v>
      </c>
      <c r="P5" s="9"/>
      <c r="Q5" s="31">
        <f>D5+E5+F5+G5+H5+I5+J5+K5+L5+M5+N5+O5+P5</f>
        <v>25395.46</v>
      </c>
      <c r="R5" s="29">
        <f>Q5/12</f>
        <v>2116.2883333333334</v>
      </c>
    </row>
    <row r="6" spans="1:18" ht="15">
      <c r="A6" s="19">
        <f aca="true" t="shared" si="0" ref="A6:A52">A5+1</f>
        <v>2</v>
      </c>
      <c r="B6" s="5" t="s">
        <v>20</v>
      </c>
      <c r="C6" s="5" t="s">
        <v>21</v>
      </c>
      <c r="D6" s="26">
        <v>1549.96</v>
      </c>
      <c r="E6" s="9">
        <v>1651.36</v>
      </c>
      <c r="F6" s="2">
        <v>1431.7</v>
      </c>
      <c r="G6" s="5">
        <v>1725.56</v>
      </c>
      <c r="H6" s="5">
        <v>1448.97</v>
      </c>
      <c r="I6" s="5">
        <v>1656.02</v>
      </c>
      <c r="J6" s="5">
        <v>1496</v>
      </c>
      <c r="K6" s="5">
        <v>1682.2</v>
      </c>
      <c r="L6" s="9">
        <v>1925.22</v>
      </c>
      <c r="M6" s="10">
        <v>1481.09</v>
      </c>
      <c r="N6" s="25">
        <v>1732.6941176470589</v>
      </c>
      <c r="O6" s="10">
        <v>1589.52</v>
      </c>
      <c r="P6" s="9"/>
      <c r="Q6" s="31">
        <f aca="true" t="shared" si="1" ref="Q6:Q36">D6+E6+F6+G6+H6+I6+J6+K6+L6+M6+N6+O6+P6</f>
        <v>19370.29411764706</v>
      </c>
      <c r="R6" s="29">
        <f aca="true" t="shared" si="2" ref="R6:R53">Q6/12</f>
        <v>1614.1911764705883</v>
      </c>
    </row>
    <row r="7" spans="1:18" ht="15">
      <c r="A7" s="19">
        <f t="shared" si="0"/>
        <v>3</v>
      </c>
      <c r="B7" s="5" t="s">
        <v>22</v>
      </c>
      <c r="C7" s="5" t="s">
        <v>23</v>
      </c>
      <c r="D7" s="26">
        <v>1901</v>
      </c>
      <c r="E7" s="9">
        <v>1922</v>
      </c>
      <c r="F7" s="2">
        <v>1715</v>
      </c>
      <c r="G7" s="5">
        <v>1834.45</v>
      </c>
      <c r="H7" s="5">
        <v>1766</v>
      </c>
      <c r="I7" s="5">
        <v>1838</v>
      </c>
      <c r="J7" s="5">
        <v>1739</v>
      </c>
      <c r="K7" s="5">
        <v>1896.21</v>
      </c>
      <c r="L7" s="9">
        <v>1964</v>
      </c>
      <c r="M7" s="10">
        <v>1812</v>
      </c>
      <c r="N7" s="25">
        <v>1830.4705882352941</v>
      </c>
      <c r="O7" s="10">
        <v>1619.93</v>
      </c>
      <c r="P7" s="9"/>
      <c r="Q7" s="31">
        <f t="shared" si="1"/>
        <v>21838.060588235294</v>
      </c>
      <c r="R7" s="29">
        <f t="shared" si="2"/>
        <v>1819.8383823529412</v>
      </c>
    </row>
    <row r="8" spans="1:18" ht="15">
      <c r="A8" s="19">
        <f t="shared" si="0"/>
        <v>4</v>
      </c>
      <c r="B8" s="5" t="s">
        <v>24</v>
      </c>
      <c r="C8" s="5" t="s">
        <v>25</v>
      </c>
      <c r="D8" s="26">
        <v>1815</v>
      </c>
      <c r="E8" s="9">
        <v>1973</v>
      </c>
      <c r="F8" s="2">
        <v>1532</v>
      </c>
      <c r="G8" s="5">
        <v>1695</v>
      </c>
      <c r="H8" s="5">
        <v>1698</v>
      </c>
      <c r="I8" s="5">
        <v>1855</v>
      </c>
      <c r="J8" s="5">
        <v>1712</v>
      </c>
      <c r="K8" s="5">
        <v>1864</v>
      </c>
      <c r="L8" s="9">
        <v>1976.94</v>
      </c>
      <c r="M8" s="10">
        <v>1738</v>
      </c>
      <c r="N8" s="25">
        <v>1888</v>
      </c>
      <c r="O8" s="10">
        <v>1639.38</v>
      </c>
      <c r="P8" s="9"/>
      <c r="Q8" s="31">
        <f t="shared" si="1"/>
        <v>21386.320000000003</v>
      </c>
      <c r="R8" s="29">
        <f t="shared" si="2"/>
        <v>1782.1933333333336</v>
      </c>
    </row>
    <row r="9" spans="1:18" ht="15">
      <c r="A9" s="19">
        <f t="shared" si="0"/>
        <v>5</v>
      </c>
      <c r="B9" s="5" t="s">
        <v>26</v>
      </c>
      <c r="C9" s="5" t="s">
        <v>27</v>
      </c>
      <c r="D9" s="26">
        <v>1729.8</v>
      </c>
      <c r="E9" s="9">
        <v>1901.91</v>
      </c>
      <c r="F9" s="2">
        <v>1688</v>
      </c>
      <c r="G9" s="5">
        <v>1792.39</v>
      </c>
      <c r="H9" s="5">
        <v>1787</v>
      </c>
      <c r="I9" s="5">
        <v>1965.98</v>
      </c>
      <c r="J9" s="5">
        <v>1887</v>
      </c>
      <c r="K9" s="5">
        <v>1901</v>
      </c>
      <c r="L9" s="9">
        <v>2028</v>
      </c>
      <c r="M9" s="10">
        <v>1925.59</v>
      </c>
      <c r="N9" s="25">
        <v>1772.2</v>
      </c>
      <c r="O9" s="10">
        <v>1561</v>
      </c>
      <c r="P9" s="9"/>
      <c r="Q9" s="31">
        <f t="shared" si="1"/>
        <v>21939.870000000003</v>
      </c>
      <c r="R9" s="29">
        <f t="shared" si="2"/>
        <v>1828.3225000000002</v>
      </c>
    </row>
    <row r="10" spans="1:18" ht="15">
      <c r="A10" s="19">
        <f t="shared" si="0"/>
        <v>6</v>
      </c>
      <c r="B10" s="5" t="s">
        <v>28</v>
      </c>
      <c r="C10" s="5" t="s">
        <v>29</v>
      </c>
      <c r="D10" s="26">
        <v>4276</v>
      </c>
      <c r="E10" s="9">
        <v>4171</v>
      </c>
      <c r="F10" s="2">
        <v>3797.68</v>
      </c>
      <c r="G10" s="5">
        <v>4145</v>
      </c>
      <c r="H10" s="5">
        <v>4407.76</v>
      </c>
      <c r="I10" s="5">
        <v>4408</v>
      </c>
      <c r="J10" s="5">
        <v>4410</v>
      </c>
      <c r="K10" s="5">
        <v>4693.69</v>
      </c>
      <c r="L10" s="9">
        <v>4923</v>
      </c>
      <c r="M10" s="10">
        <v>4427.94</v>
      </c>
      <c r="N10" s="25">
        <v>4614</v>
      </c>
      <c r="O10" s="10">
        <v>3860</v>
      </c>
      <c r="P10" s="9"/>
      <c r="Q10" s="31">
        <f t="shared" si="1"/>
        <v>52134.07000000001</v>
      </c>
      <c r="R10" s="29">
        <f t="shared" si="2"/>
        <v>4344.505833333334</v>
      </c>
    </row>
    <row r="11" spans="1:18" ht="15">
      <c r="A11" s="19">
        <f t="shared" si="0"/>
        <v>7</v>
      </c>
      <c r="B11" s="5" t="s">
        <v>30</v>
      </c>
      <c r="C11" s="5" t="s">
        <v>31</v>
      </c>
      <c r="D11" s="26">
        <v>2074</v>
      </c>
      <c r="E11" s="9">
        <v>2051.9</v>
      </c>
      <c r="F11" s="2">
        <v>1774</v>
      </c>
      <c r="G11" s="5">
        <v>1892.13</v>
      </c>
      <c r="H11" s="5">
        <v>2397</v>
      </c>
      <c r="I11" s="5">
        <v>2397</v>
      </c>
      <c r="J11" s="5">
        <v>1555.4</v>
      </c>
      <c r="K11" s="5">
        <v>1966</v>
      </c>
      <c r="L11" s="9">
        <v>2346</v>
      </c>
      <c r="M11" s="10">
        <v>2131.31</v>
      </c>
      <c r="N11" s="25">
        <v>1966</v>
      </c>
      <c r="O11" s="10">
        <v>1836</v>
      </c>
      <c r="P11" s="9"/>
      <c r="Q11" s="31">
        <f t="shared" si="1"/>
        <v>24386.74</v>
      </c>
      <c r="R11" s="29">
        <f t="shared" si="2"/>
        <v>2032.2283333333335</v>
      </c>
    </row>
    <row r="12" spans="1:18" ht="15">
      <c r="A12" s="19">
        <f t="shared" si="0"/>
        <v>8</v>
      </c>
      <c r="B12" s="5" t="s">
        <v>32</v>
      </c>
      <c r="C12" s="5" t="s">
        <v>33</v>
      </c>
      <c r="D12" s="26">
        <v>1281.66</v>
      </c>
      <c r="E12" s="9">
        <v>1422.54</v>
      </c>
      <c r="F12" s="2">
        <v>1251.96</v>
      </c>
      <c r="G12" s="5">
        <v>1303.42</v>
      </c>
      <c r="H12" s="5">
        <v>1299.44</v>
      </c>
      <c r="I12" s="5">
        <v>1629.45</v>
      </c>
      <c r="J12" s="5">
        <v>1546</v>
      </c>
      <c r="K12" s="5">
        <v>1529.59</v>
      </c>
      <c r="L12" s="9">
        <v>1640.61</v>
      </c>
      <c r="M12" s="10">
        <v>1352.07</v>
      </c>
      <c r="N12" s="25">
        <v>1618.6776470588236</v>
      </c>
      <c r="O12" s="10">
        <v>1414.11</v>
      </c>
      <c r="P12" s="9"/>
      <c r="Q12" s="31">
        <f>D12+E12+F12+G12+H12+I12+J12+K12+L12+M12+N12+O12+P12</f>
        <v>17289.527647058825</v>
      </c>
      <c r="R12" s="29">
        <f t="shared" si="2"/>
        <v>1440.7939705882354</v>
      </c>
    </row>
    <row r="13" spans="1:18" ht="15">
      <c r="A13" s="19">
        <f t="shared" si="0"/>
        <v>9</v>
      </c>
      <c r="B13" s="5" t="s">
        <v>34</v>
      </c>
      <c r="C13" s="5" t="s">
        <v>35</v>
      </c>
      <c r="D13" s="26">
        <v>3560</v>
      </c>
      <c r="E13" s="9">
        <v>3451.57</v>
      </c>
      <c r="F13" s="2">
        <v>3123</v>
      </c>
      <c r="G13" s="5">
        <v>3376.72</v>
      </c>
      <c r="H13" s="5">
        <v>3349</v>
      </c>
      <c r="I13" s="5">
        <v>3349</v>
      </c>
      <c r="J13" s="5">
        <v>3625</v>
      </c>
      <c r="K13" s="5">
        <v>3786</v>
      </c>
      <c r="L13" s="9">
        <v>3962</v>
      </c>
      <c r="M13" s="10">
        <v>3946</v>
      </c>
      <c r="N13" s="25">
        <v>3538.235294117647</v>
      </c>
      <c r="O13" s="10">
        <v>3376</v>
      </c>
      <c r="P13" s="9"/>
      <c r="Q13" s="31">
        <f t="shared" si="1"/>
        <v>42442.525294117644</v>
      </c>
      <c r="R13" s="29">
        <f t="shared" si="2"/>
        <v>3536.877107843137</v>
      </c>
    </row>
    <row r="14" spans="1:18" ht="15">
      <c r="A14" s="19">
        <f t="shared" si="0"/>
        <v>10</v>
      </c>
      <c r="B14" s="5" t="s">
        <v>36</v>
      </c>
      <c r="C14" s="5" t="s">
        <v>37</v>
      </c>
      <c r="D14" s="26">
        <v>1642</v>
      </c>
      <c r="E14" s="9">
        <v>1742.15</v>
      </c>
      <c r="F14" s="2">
        <v>1314</v>
      </c>
      <c r="G14" s="5">
        <v>1415</v>
      </c>
      <c r="H14" s="5">
        <v>1352.84</v>
      </c>
      <c r="I14" s="5">
        <v>1353</v>
      </c>
      <c r="J14" s="5">
        <v>1704.19</v>
      </c>
      <c r="K14" s="5">
        <v>1675</v>
      </c>
      <c r="L14" s="9">
        <v>1757.25</v>
      </c>
      <c r="M14" s="10">
        <v>1560</v>
      </c>
      <c r="N14" s="25">
        <v>1513.1</v>
      </c>
      <c r="O14" s="10">
        <v>1433</v>
      </c>
      <c r="P14" s="9"/>
      <c r="Q14" s="31">
        <f t="shared" si="1"/>
        <v>18461.53</v>
      </c>
      <c r="R14" s="29">
        <f t="shared" si="2"/>
        <v>1538.4608333333333</v>
      </c>
    </row>
    <row r="15" spans="1:18" ht="15">
      <c r="A15" s="19">
        <f t="shared" si="0"/>
        <v>11</v>
      </c>
      <c r="B15" s="5" t="s">
        <v>38</v>
      </c>
      <c r="C15" s="5" t="s">
        <v>39</v>
      </c>
      <c r="D15" s="26">
        <v>903</v>
      </c>
      <c r="E15" s="9">
        <v>883</v>
      </c>
      <c r="F15" s="2">
        <v>863</v>
      </c>
      <c r="G15" s="5">
        <v>665.17</v>
      </c>
      <c r="H15" s="5">
        <v>677.97</v>
      </c>
      <c r="I15" s="5">
        <v>678</v>
      </c>
      <c r="J15" s="5">
        <v>805.4</v>
      </c>
      <c r="K15" s="5">
        <v>810.64</v>
      </c>
      <c r="L15" s="9">
        <v>831.58</v>
      </c>
      <c r="M15" s="10">
        <v>745.68</v>
      </c>
      <c r="N15" s="25">
        <v>721.2</v>
      </c>
      <c r="O15" s="10">
        <v>701.54</v>
      </c>
      <c r="P15" s="9"/>
      <c r="Q15" s="31">
        <f t="shared" si="1"/>
        <v>9286.18</v>
      </c>
      <c r="R15" s="29">
        <f t="shared" si="2"/>
        <v>773.8483333333334</v>
      </c>
    </row>
    <row r="16" spans="1:18" ht="15">
      <c r="A16" s="19">
        <f t="shared" si="0"/>
        <v>12</v>
      </c>
      <c r="B16" s="5" t="s">
        <v>40</v>
      </c>
      <c r="C16" s="5" t="s">
        <v>41</v>
      </c>
      <c r="D16" s="26">
        <v>1491.75</v>
      </c>
      <c r="E16" s="9">
        <v>1547.31</v>
      </c>
      <c r="F16" s="2">
        <v>1329.4</v>
      </c>
      <c r="G16" s="5">
        <v>1389.22</v>
      </c>
      <c r="H16" s="5">
        <v>1431.32</v>
      </c>
      <c r="I16" s="5">
        <v>1431</v>
      </c>
      <c r="J16" s="5">
        <v>1525.12</v>
      </c>
      <c r="K16" s="5">
        <v>1640.05</v>
      </c>
      <c r="L16" s="9">
        <v>1766.96</v>
      </c>
      <c r="M16" s="10">
        <v>1522.84</v>
      </c>
      <c r="N16" s="25">
        <v>1683.8823529411766</v>
      </c>
      <c r="O16" s="10">
        <v>1506.39</v>
      </c>
      <c r="P16" s="9"/>
      <c r="Q16" s="31">
        <f t="shared" si="1"/>
        <v>18265.242352941175</v>
      </c>
      <c r="R16" s="29">
        <f t="shared" si="2"/>
        <v>1522.1035294117646</v>
      </c>
    </row>
    <row r="17" spans="1:18" ht="15">
      <c r="A17" s="19">
        <f t="shared" si="0"/>
        <v>13</v>
      </c>
      <c r="B17" s="5" t="s">
        <v>42</v>
      </c>
      <c r="C17" s="5" t="s">
        <v>43</v>
      </c>
      <c r="D17" s="26">
        <v>832</v>
      </c>
      <c r="E17" s="9">
        <v>862.39</v>
      </c>
      <c r="F17" s="2">
        <v>820</v>
      </c>
      <c r="G17" s="5">
        <v>857</v>
      </c>
      <c r="H17" s="5">
        <v>761</v>
      </c>
      <c r="I17" s="5">
        <v>761</v>
      </c>
      <c r="J17" s="5">
        <v>686.69</v>
      </c>
      <c r="K17" s="5">
        <v>652.59</v>
      </c>
      <c r="L17" s="9">
        <v>1057</v>
      </c>
      <c r="M17" s="10">
        <v>804</v>
      </c>
      <c r="N17" s="25">
        <v>819.4117647058823</v>
      </c>
      <c r="O17" s="10">
        <v>747.16</v>
      </c>
      <c r="P17" s="9"/>
      <c r="Q17" s="31">
        <f t="shared" si="1"/>
        <v>9660.241764705883</v>
      </c>
      <c r="R17" s="29">
        <f t="shared" si="2"/>
        <v>805.0201470588236</v>
      </c>
    </row>
    <row r="18" spans="1:18" ht="15">
      <c r="A18" s="19">
        <f t="shared" si="0"/>
        <v>14</v>
      </c>
      <c r="B18" s="5" t="s">
        <v>44</v>
      </c>
      <c r="C18" s="5" t="s">
        <v>45</v>
      </c>
      <c r="D18" s="26">
        <v>1583</v>
      </c>
      <c r="E18" s="9">
        <v>1604.77</v>
      </c>
      <c r="F18" s="2">
        <v>1412</v>
      </c>
      <c r="G18" s="5">
        <v>1527.03</v>
      </c>
      <c r="H18" s="5">
        <v>1521</v>
      </c>
      <c r="I18" s="5">
        <v>1731.71</v>
      </c>
      <c r="J18" s="5">
        <v>1698</v>
      </c>
      <c r="K18" s="5">
        <v>1783</v>
      </c>
      <c r="L18" s="9">
        <v>1909</v>
      </c>
      <c r="M18" s="10">
        <v>1732</v>
      </c>
      <c r="N18" s="25">
        <v>1735.0588235294117</v>
      </c>
      <c r="O18" s="10">
        <v>1459</v>
      </c>
      <c r="P18" s="9"/>
      <c r="Q18" s="31">
        <f t="shared" si="1"/>
        <v>19695.568823529415</v>
      </c>
      <c r="R18" s="29">
        <f t="shared" si="2"/>
        <v>1641.2974019607846</v>
      </c>
    </row>
    <row r="19" spans="1:18" ht="15">
      <c r="A19" s="19">
        <f t="shared" si="0"/>
        <v>15</v>
      </c>
      <c r="B19" s="5" t="s">
        <v>46</v>
      </c>
      <c r="C19" s="5" t="s">
        <v>47</v>
      </c>
      <c r="D19" s="26">
        <v>2903</v>
      </c>
      <c r="E19" s="9">
        <v>2871</v>
      </c>
      <c r="F19" s="2">
        <v>2551</v>
      </c>
      <c r="G19" s="5">
        <v>2840</v>
      </c>
      <c r="H19" s="5">
        <v>2985.84</v>
      </c>
      <c r="I19" s="5">
        <v>3081.02</v>
      </c>
      <c r="J19" s="5">
        <v>3012</v>
      </c>
      <c r="K19" s="5">
        <v>3204.84</v>
      </c>
      <c r="L19" s="9">
        <v>3264</v>
      </c>
      <c r="M19" s="10">
        <v>3079.14</v>
      </c>
      <c r="N19" s="25">
        <v>3019.529411764706</v>
      </c>
      <c r="O19" s="10">
        <v>2896</v>
      </c>
      <c r="P19" s="9"/>
      <c r="Q19" s="31">
        <f>D19+E19+F19+G19+H19+I19+J19+K19+L19+M19+N19+O19+P19</f>
        <v>35707.3694117647</v>
      </c>
      <c r="R19" s="29">
        <f t="shared" si="2"/>
        <v>2975.6141176470587</v>
      </c>
    </row>
    <row r="20" spans="1:18" ht="15">
      <c r="A20" s="19">
        <f t="shared" si="0"/>
        <v>16</v>
      </c>
      <c r="B20" s="5" t="s">
        <v>48</v>
      </c>
      <c r="C20" s="5" t="s">
        <v>49</v>
      </c>
      <c r="D20" s="26">
        <v>631</v>
      </c>
      <c r="E20" s="9">
        <v>655</v>
      </c>
      <c r="F20" s="2">
        <v>567</v>
      </c>
      <c r="G20" s="5">
        <v>612</v>
      </c>
      <c r="H20" s="5">
        <v>546</v>
      </c>
      <c r="I20" s="5">
        <v>613</v>
      </c>
      <c r="J20" s="5">
        <v>669</v>
      </c>
      <c r="K20" s="5">
        <v>662</v>
      </c>
      <c r="L20" s="9">
        <v>816.7</v>
      </c>
      <c r="M20" s="10">
        <v>688</v>
      </c>
      <c r="N20" s="25">
        <v>679</v>
      </c>
      <c r="O20" s="10">
        <v>577</v>
      </c>
      <c r="P20" s="9"/>
      <c r="Q20" s="31">
        <f t="shared" si="1"/>
        <v>7715.7</v>
      </c>
      <c r="R20" s="29">
        <f t="shared" si="2"/>
        <v>642.975</v>
      </c>
    </row>
    <row r="21" spans="1:18" ht="15">
      <c r="A21" s="19">
        <f t="shared" si="0"/>
        <v>17</v>
      </c>
      <c r="B21" s="5" t="s">
        <v>50</v>
      </c>
      <c r="C21" s="5" t="s">
        <v>51</v>
      </c>
      <c r="D21" s="26">
        <v>1551</v>
      </c>
      <c r="E21" s="9">
        <v>1529</v>
      </c>
      <c r="F21" s="2">
        <v>1415.02</v>
      </c>
      <c r="G21" s="5">
        <v>1484</v>
      </c>
      <c r="H21" s="5">
        <v>1396</v>
      </c>
      <c r="I21" s="5">
        <v>1655.36</v>
      </c>
      <c r="J21" s="5">
        <v>1488</v>
      </c>
      <c r="K21" s="5">
        <v>1583.04</v>
      </c>
      <c r="L21" s="9">
        <v>1653</v>
      </c>
      <c r="M21" s="10">
        <v>1509</v>
      </c>
      <c r="N21" s="25">
        <v>1547</v>
      </c>
      <c r="O21" s="10">
        <v>1452</v>
      </c>
      <c r="P21" s="9"/>
      <c r="Q21" s="31">
        <f t="shared" si="1"/>
        <v>18262.420000000002</v>
      </c>
      <c r="R21" s="29">
        <f t="shared" si="2"/>
        <v>1521.8683333333336</v>
      </c>
    </row>
    <row r="22" spans="1:18" ht="15">
      <c r="A22" s="19">
        <f t="shared" si="0"/>
        <v>18</v>
      </c>
      <c r="B22" s="5" t="s">
        <v>52</v>
      </c>
      <c r="C22" s="5" t="s">
        <v>53</v>
      </c>
      <c r="D22" s="26">
        <v>640</v>
      </c>
      <c r="E22" s="9">
        <v>648</v>
      </c>
      <c r="F22" s="2">
        <v>579</v>
      </c>
      <c r="G22" s="5">
        <v>619</v>
      </c>
      <c r="H22" s="5">
        <v>713.39</v>
      </c>
      <c r="I22" s="6">
        <v>694</v>
      </c>
      <c r="J22" s="5">
        <v>672</v>
      </c>
      <c r="K22" s="5">
        <v>471</v>
      </c>
      <c r="L22" s="9">
        <v>674</v>
      </c>
      <c r="M22" s="10">
        <v>681.83</v>
      </c>
      <c r="N22" s="25">
        <v>658</v>
      </c>
      <c r="O22" s="10">
        <v>590</v>
      </c>
      <c r="P22" s="9"/>
      <c r="Q22" s="31">
        <f t="shared" si="1"/>
        <v>7640.219999999999</v>
      </c>
      <c r="R22" s="29">
        <f t="shared" si="2"/>
        <v>636.685</v>
      </c>
    </row>
    <row r="23" spans="1:18" ht="15">
      <c r="A23" s="19">
        <f t="shared" si="0"/>
        <v>19</v>
      </c>
      <c r="B23" s="5" t="s">
        <v>54</v>
      </c>
      <c r="C23" s="5" t="s">
        <v>55</v>
      </c>
      <c r="D23" s="26">
        <v>301.81</v>
      </c>
      <c r="E23" s="9">
        <v>319.66</v>
      </c>
      <c r="F23" s="2">
        <v>299.3</v>
      </c>
      <c r="G23" s="5">
        <v>317.32</v>
      </c>
      <c r="H23" s="5">
        <v>309.82</v>
      </c>
      <c r="I23" s="5">
        <v>394.45</v>
      </c>
      <c r="J23" s="5">
        <v>375</v>
      </c>
      <c r="K23" s="5">
        <v>455.58</v>
      </c>
      <c r="L23" s="9">
        <v>489.77</v>
      </c>
      <c r="M23" s="10">
        <v>454.28</v>
      </c>
      <c r="N23" s="25">
        <v>402.8</v>
      </c>
      <c r="O23" s="10">
        <v>459</v>
      </c>
      <c r="P23" s="9"/>
      <c r="Q23" s="31">
        <f t="shared" si="1"/>
        <v>4578.79</v>
      </c>
      <c r="R23" s="29">
        <f t="shared" si="2"/>
        <v>381.56583333333333</v>
      </c>
    </row>
    <row r="24" spans="1:18" ht="15">
      <c r="A24" s="19">
        <f t="shared" si="0"/>
        <v>20</v>
      </c>
      <c r="B24" s="5" t="s">
        <v>56</v>
      </c>
      <c r="C24" s="5" t="s">
        <v>57</v>
      </c>
      <c r="D24" s="26">
        <v>1713.95</v>
      </c>
      <c r="E24" s="9">
        <v>1818.05</v>
      </c>
      <c r="F24" s="2">
        <v>1577.72</v>
      </c>
      <c r="G24" s="5">
        <v>1713.33</v>
      </c>
      <c r="H24" s="5">
        <v>1668.91</v>
      </c>
      <c r="I24" s="5">
        <v>2020.07</v>
      </c>
      <c r="J24" s="5">
        <v>1817</v>
      </c>
      <c r="K24" s="5">
        <v>1923.02</v>
      </c>
      <c r="L24" s="9">
        <v>2142.08</v>
      </c>
      <c r="M24" s="10">
        <v>1794.71</v>
      </c>
      <c r="N24" s="25">
        <v>1952.3</v>
      </c>
      <c r="O24" s="10">
        <v>1763.67</v>
      </c>
      <c r="P24" s="9"/>
      <c r="Q24" s="31">
        <f t="shared" si="1"/>
        <v>21904.809999999998</v>
      </c>
      <c r="R24" s="29">
        <f t="shared" si="2"/>
        <v>1825.4008333333331</v>
      </c>
    </row>
    <row r="25" spans="1:18" ht="15">
      <c r="A25" s="19">
        <f t="shared" si="0"/>
        <v>21</v>
      </c>
      <c r="B25" s="5" t="s">
        <v>58</v>
      </c>
      <c r="C25" s="5" t="s">
        <v>59</v>
      </c>
      <c r="D25" s="26">
        <v>1987</v>
      </c>
      <c r="E25" s="9">
        <v>2003.98</v>
      </c>
      <c r="F25" s="2">
        <v>1733</v>
      </c>
      <c r="G25" s="5">
        <v>1927</v>
      </c>
      <c r="H25" s="5">
        <v>1904.49</v>
      </c>
      <c r="I25" s="5">
        <v>1975</v>
      </c>
      <c r="J25" s="5">
        <v>2020.86</v>
      </c>
      <c r="K25" s="5">
        <v>2083.33</v>
      </c>
      <c r="L25" s="9">
        <v>2304</v>
      </c>
      <c r="M25" s="10">
        <v>2012</v>
      </c>
      <c r="N25" s="25">
        <v>2120.6</v>
      </c>
      <c r="O25" s="10">
        <v>1855</v>
      </c>
      <c r="P25" s="9"/>
      <c r="Q25" s="31">
        <f t="shared" si="1"/>
        <v>23926.26</v>
      </c>
      <c r="R25" s="29">
        <f t="shared" si="2"/>
        <v>1993.8549999999998</v>
      </c>
    </row>
    <row r="26" spans="1:18" ht="15">
      <c r="A26" s="19">
        <f t="shared" si="0"/>
        <v>22</v>
      </c>
      <c r="B26" s="5" t="s">
        <v>60</v>
      </c>
      <c r="C26" s="5" t="s">
        <v>61</v>
      </c>
      <c r="D26" s="26">
        <v>3078</v>
      </c>
      <c r="E26" s="9">
        <v>3128.78</v>
      </c>
      <c r="F26" s="2">
        <v>2743.36</v>
      </c>
      <c r="G26" s="5">
        <v>3034</v>
      </c>
      <c r="H26" s="5">
        <v>2914.44</v>
      </c>
      <c r="I26" s="5">
        <v>3118</v>
      </c>
      <c r="J26" s="5">
        <v>3105</v>
      </c>
      <c r="K26" s="5">
        <v>3189</v>
      </c>
      <c r="L26" s="9">
        <v>3517.66</v>
      </c>
      <c r="M26" s="10">
        <v>3181</v>
      </c>
      <c r="N26" s="25">
        <v>3188</v>
      </c>
      <c r="O26" s="10">
        <v>2900</v>
      </c>
      <c r="P26" s="9"/>
      <c r="Q26" s="31">
        <f t="shared" si="1"/>
        <v>37097.240000000005</v>
      </c>
      <c r="R26" s="29">
        <f t="shared" si="2"/>
        <v>3091.436666666667</v>
      </c>
    </row>
    <row r="27" spans="1:18" ht="15">
      <c r="A27" s="19">
        <f t="shared" si="0"/>
        <v>23</v>
      </c>
      <c r="B27" s="5" t="s">
        <v>62</v>
      </c>
      <c r="C27" s="5" t="s">
        <v>63</v>
      </c>
      <c r="D27" s="26">
        <v>2161</v>
      </c>
      <c r="E27" s="9">
        <v>2207</v>
      </c>
      <c r="F27" s="2">
        <v>2198</v>
      </c>
      <c r="G27" s="5">
        <v>2197.66</v>
      </c>
      <c r="H27" s="5">
        <v>2089</v>
      </c>
      <c r="I27" s="5">
        <v>2089</v>
      </c>
      <c r="J27" s="5">
        <v>2213</v>
      </c>
      <c r="K27" s="5">
        <v>2423</v>
      </c>
      <c r="L27" s="9">
        <v>2424</v>
      </c>
      <c r="M27" s="10">
        <v>2317.52</v>
      </c>
      <c r="N27" s="25">
        <v>2227</v>
      </c>
      <c r="O27" s="10">
        <v>1952.47</v>
      </c>
      <c r="P27" s="9"/>
      <c r="Q27" s="31">
        <f t="shared" si="1"/>
        <v>26498.65</v>
      </c>
      <c r="R27" s="29">
        <f t="shared" si="2"/>
        <v>2208.2208333333333</v>
      </c>
    </row>
    <row r="28" spans="1:18" ht="15">
      <c r="A28" s="19">
        <f t="shared" si="0"/>
        <v>24</v>
      </c>
      <c r="B28" s="5" t="s">
        <v>64</v>
      </c>
      <c r="C28" s="5" t="s">
        <v>65</v>
      </c>
      <c r="D28" s="26">
        <v>2591</v>
      </c>
      <c r="E28" s="9">
        <v>2641</v>
      </c>
      <c r="F28" s="2">
        <v>2278.11</v>
      </c>
      <c r="G28" s="5">
        <v>2408</v>
      </c>
      <c r="H28" s="5">
        <v>2462.24</v>
      </c>
      <c r="I28" s="5">
        <v>2462.24</v>
      </c>
      <c r="J28" s="5">
        <v>2853.8</v>
      </c>
      <c r="K28" s="5">
        <v>2757</v>
      </c>
      <c r="L28" s="9">
        <v>2877</v>
      </c>
      <c r="M28" s="10">
        <v>2633</v>
      </c>
      <c r="N28" s="25">
        <v>2770.4</v>
      </c>
      <c r="O28" s="10">
        <v>2384</v>
      </c>
      <c r="P28" s="9"/>
      <c r="Q28" s="31">
        <f t="shared" si="1"/>
        <v>31117.79</v>
      </c>
      <c r="R28" s="29">
        <f t="shared" si="2"/>
        <v>2593.1491666666666</v>
      </c>
    </row>
    <row r="29" spans="1:18" ht="15">
      <c r="A29" s="19">
        <f t="shared" si="0"/>
        <v>25</v>
      </c>
      <c r="B29" s="5" t="s">
        <v>66</v>
      </c>
      <c r="C29" s="5" t="s">
        <v>67</v>
      </c>
      <c r="D29" s="26">
        <v>1479</v>
      </c>
      <c r="E29" s="9">
        <v>1604.83</v>
      </c>
      <c r="F29" s="2">
        <v>1341</v>
      </c>
      <c r="G29" s="5">
        <v>1485.44</v>
      </c>
      <c r="H29" s="5">
        <v>1457.25</v>
      </c>
      <c r="I29" s="5">
        <v>1457</v>
      </c>
      <c r="J29" s="5">
        <v>1535.8</v>
      </c>
      <c r="K29" s="5">
        <v>1720</v>
      </c>
      <c r="L29" s="9">
        <v>1712</v>
      </c>
      <c r="M29" s="10">
        <v>1495</v>
      </c>
      <c r="N29" s="25">
        <v>1503</v>
      </c>
      <c r="O29" s="10">
        <v>1429</v>
      </c>
      <c r="P29" s="9"/>
      <c r="Q29" s="31">
        <f t="shared" si="1"/>
        <v>18219.32</v>
      </c>
      <c r="R29" s="29">
        <f t="shared" si="2"/>
        <v>1518.2766666666666</v>
      </c>
    </row>
    <row r="30" spans="1:18" ht="15">
      <c r="A30" s="19">
        <f t="shared" si="0"/>
        <v>26</v>
      </c>
      <c r="B30" s="5" t="s">
        <v>68</v>
      </c>
      <c r="C30" s="5" t="s">
        <v>69</v>
      </c>
      <c r="D30" s="26">
        <v>646.33</v>
      </c>
      <c r="E30" s="9">
        <v>670.3</v>
      </c>
      <c r="F30" s="2">
        <v>595.42</v>
      </c>
      <c r="G30" s="5">
        <v>648.43</v>
      </c>
      <c r="H30" s="5">
        <v>648.75</v>
      </c>
      <c r="I30" s="5">
        <v>648.75</v>
      </c>
      <c r="J30" s="5">
        <v>735.7</v>
      </c>
      <c r="K30" s="5">
        <v>715.5</v>
      </c>
      <c r="L30" s="9">
        <v>781.94</v>
      </c>
      <c r="M30" s="10">
        <v>768.15</v>
      </c>
      <c r="N30" s="25">
        <v>738.4705882352943</v>
      </c>
      <c r="O30" s="10">
        <v>603.63</v>
      </c>
      <c r="P30" s="9"/>
      <c r="Q30" s="31">
        <f t="shared" si="1"/>
        <v>8201.370588235295</v>
      </c>
      <c r="R30" s="29">
        <f t="shared" si="2"/>
        <v>683.4475490196079</v>
      </c>
    </row>
    <row r="31" spans="1:18" ht="15">
      <c r="A31" s="19">
        <f t="shared" si="0"/>
        <v>27</v>
      </c>
      <c r="B31" s="5" t="s">
        <v>70</v>
      </c>
      <c r="C31" s="5" t="s">
        <v>71</v>
      </c>
      <c r="D31" s="26">
        <v>1183</v>
      </c>
      <c r="E31" s="9">
        <v>1228.8</v>
      </c>
      <c r="F31" s="2">
        <v>1088.62</v>
      </c>
      <c r="G31" s="5">
        <v>1145</v>
      </c>
      <c r="H31" s="5">
        <v>1053.66</v>
      </c>
      <c r="I31" s="5">
        <v>1054</v>
      </c>
      <c r="J31" s="5">
        <v>1333.3</v>
      </c>
      <c r="K31" s="5">
        <v>1339</v>
      </c>
      <c r="L31" s="9">
        <v>1434</v>
      </c>
      <c r="M31" s="10">
        <v>1345.22</v>
      </c>
      <c r="N31" s="25">
        <v>1373</v>
      </c>
      <c r="O31" s="10">
        <v>1138</v>
      </c>
      <c r="P31" s="9"/>
      <c r="Q31" s="31">
        <f t="shared" si="1"/>
        <v>14715.6</v>
      </c>
      <c r="R31" s="29">
        <f t="shared" si="2"/>
        <v>1226.3</v>
      </c>
    </row>
    <row r="32" spans="1:18" ht="15">
      <c r="A32" s="19">
        <f t="shared" si="0"/>
        <v>28</v>
      </c>
      <c r="B32" s="5" t="s">
        <v>72</v>
      </c>
      <c r="C32" s="5" t="s">
        <v>73</v>
      </c>
      <c r="D32" s="26">
        <v>1680</v>
      </c>
      <c r="E32" s="9">
        <v>1651</v>
      </c>
      <c r="F32" s="2">
        <v>1528</v>
      </c>
      <c r="G32" s="5">
        <v>1649.89</v>
      </c>
      <c r="H32" s="5">
        <v>1611</v>
      </c>
      <c r="I32" s="5">
        <v>1611</v>
      </c>
      <c r="J32" s="5">
        <v>1728.96</v>
      </c>
      <c r="K32" s="5">
        <v>1720</v>
      </c>
      <c r="L32" s="9">
        <v>1885.98</v>
      </c>
      <c r="M32" s="10">
        <v>1709.31</v>
      </c>
      <c r="N32" s="25">
        <v>1819.8823529411766</v>
      </c>
      <c r="O32" s="10">
        <v>1507.73</v>
      </c>
      <c r="P32" s="9"/>
      <c r="Q32" s="31">
        <f t="shared" si="1"/>
        <v>20102.752352941174</v>
      </c>
      <c r="R32" s="29">
        <f t="shared" si="2"/>
        <v>1675.229362745098</v>
      </c>
    </row>
    <row r="33" spans="1:18" ht="15">
      <c r="A33" s="19"/>
      <c r="B33" s="5" t="s">
        <v>115</v>
      </c>
      <c r="C33" s="5" t="s">
        <v>114</v>
      </c>
      <c r="D33" s="26">
        <v>500.29</v>
      </c>
      <c r="E33" s="9">
        <v>532.8</v>
      </c>
      <c r="F33" s="2">
        <v>478.49</v>
      </c>
      <c r="G33" s="5">
        <v>493.64</v>
      </c>
      <c r="H33" s="5">
        <v>504.66</v>
      </c>
      <c r="I33" s="5">
        <v>505</v>
      </c>
      <c r="J33" s="5">
        <v>504.3</v>
      </c>
      <c r="K33" s="5">
        <v>548.23</v>
      </c>
      <c r="L33" s="9">
        <v>593.51</v>
      </c>
      <c r="M33" s="10">
        <v>522.07</v>
      </c>
      <c r="N33" s="25">
        <v>551.1764705882352</v>
      </c>
      <c r="O33" s="10">
        <v>488.98</v>
      </c>
      <c r="P33" s="27"/>
      <c r="Q33" s="31">
        <f t="shared" si="1"/>
        <v>6223.146470588235</v>
      </c>
      <c r="R33" s="29">
        <f t="shared" si="2"/>
        <v>518.5955392156862</v>
      </c>
    </row>
    <row r="34" spans="1:18" ht="15">
      <c r="A34" s="19">
        <f>A32+1</f>
        <v>29</v>
      </c>
      <c r="B34" s="5" t="s">
        <v>74</v>
      </c>
      <c r="C34" s="5" t="s">
        <v>75</v>
      </c>
      <c r="D34" s="26">
        <v>602</v>
      </c>
      <c r="E34" s="9">
        <v>629</v>
      </c>
      <c r="F34" s="2">
        <v>560.42</v>
      </c>
      <c r="G34" s="5">
        <v>641</v>
      </c>
      <c r="H34" s="5">
        <v>548</v>
      </c>
      <c r="I34" s="5">
        <v>548</v>
      </c>
      <c r="J34" s="5">
        <v>603</v>
      </c>
      <c r="K34" s="5">
        <v>706</v>
      </c>
      <c r="L34" s="9">
        <v>777</v>
      </c>
      <c r="M34" s="10">
        <v>647</v>
      </c>
      <c r="N34" s="25">
        <v>620</v>
      </c>
      <c r="O34" s="10">
        <v>576</v>
      </c>
      <c r="P34" s="11"/>
      <c r="Q34" s="31">
        <f t="shared" si="1"/>
        <v>7457.42</v>
      </c>
      <c r="R34" s="29">
        <f t="shared" si="2"/>
        <v>621.4516666666667</v>
      </c>
    </row>
    <row r="35" spans="1:18" ht="15">
      <c r="A35" s="19">
        <f>A34+1</f>
        <v>30</v>
      </c>
      <c r="B35" s="5" t="s">
        <v>76</v>
      </c>
      <c r="C35" s="5" t="s">
        <v>77</v>
      </c>
      <c r="D35" s="26">
        <v>1688</v>
      </c>
      <c r="E35" s="9">
        <v>1619</v>
      </c>
      <c r="F35" s="2">
        <v>1436</v>
      </c>
      <c r="G35" s="5">
        <v>1540</v>
      </c>
      <c r="H35" s="5">
        <v>1480</v>
      </c>
      <c r="I35" s="5">
        <v>1480</v>
      </c>
      <c r="J35" s="5">
        <v>1629.04</v>
      </c>
      <c r="K35" s="5">
        <v>1675</v>
      </c>
      <c r="L35" s="9">
        <v>1818.3</v>
      </c>
      <c r="M35" s="10">
        <v>1624</v>
      </c>
      <c r="N35" s="25">
        <v>1656</v>
      </c>
      <c r="O35" s="10">
        <v>1480.74</v>
      </c>
      <c r="P35" s="11"/>
      <c r="Q35" s="31">
        <f t="shared" si="1"/>
        <v>19126.08</v>
      </c>
      <c r="R35" s="29">
        <f t="shared" si="2"/>
        <v>1593.8400000000001</v>
      </c>
    </row>
    <row r="36" spans="1:18" ht="15">
      <c r="A36" s="19">
        <f>A35+1</f>
        <v>31</v>
      </c>
      <c r="B36" s="5" t="s">
        <v>78</v>
      </c>
      <c r="C36" s="5" t="s">
        <v>79</v>
      </c>
      <c r="D36" s="26">
        <v>605</v>
      </c>
      <c r="E36" s="9">
        <v>622.71</v>
      </c>
      <c r="F36" s="2">
        <v>643</v>
      </c>
      <c r="G36" s="5">
        <v>579.86</v>
      </c>
      <c r="H36" s="5">
        <v>534.21</v>
      </c>
      <c r="I36" s="5">
        <v>627.23</v>
      </c>
      <c r="J36" s="5">
        <v>482</v>
      </c>
      <c r="K36" s="5">
        <v>615.82</v>
      </c>
      <c r="L36" s="9">
        <v>691.03</v>
      </c>
      <c r="M36" s="10">
        <v>595.36</v>
      </c>
      <c r="N36" s="25">
        <v>593</v>
      </c>
      <c r="O36" s="10">
        <v>503.23</v>
      </c>
      <c r="P36" s="9"/>
      <c r="Q36" s="31">
        <f t="shared" si="1"/>
        <v>7092.449999999999</v>
      </c>
      <c r="R36" s="29">
        <f t="shared" si="2"/>
        <v>591.0374999999999</v>
      </c>
    </row>
    <row r="37" spans="1:18" ht="15">
      <c r="A37" s="19">
        <f t="shared" si="0"/>
        <v>32</v>
      </c>
      <c r="B37" s="5" t="s">
        <v>80</v>
      </c>
      <c r="C37" s="5" t="s">
        <v>81</v>
      </c>
      <c r="D37" s="26">
        <v>1930</v>
      </c>
      <c r="E37" s="10">
        <v>1977</v>
      </c>
      <c r="F37" s="3">
        <v>1625</v>
      </c>
      <c r="G37" s="5">
        <v>1807.42</v>
      </c>
      <c r="H37" s="5">
        <v>1773</v>
      </c>
      <c r="I37" s="5">
        <v>1773</v>
      </c>
      <c r="J37" s="5">
        <v>1975</v>
      </c>
      <c r="K37" s="5">
        <v>2144</v>
      </c>
      <c r="L37" s="9">
        <v>2164</v>
      </c>
      <c r="M37" s="10">
        <v>1933</v>
      </c>
      <c r="N37" s="25">
        <v>2003</v>
      </c>
      <c r="O37" s="10">
        <v>1733</v>
      </c>
      <c r="P37" s="9"/>
      <c r="Q37" s="31">
        <f aca="true" t="shared" si="3" ref="Q37:Q53">D37+E37+F37+G37+H37+I37+J37+K37+L37+M37+N37+O37+P37</f>
        <v>22837.42</v>
      </c>
      <c r="R37" s="29">
        <f t="shared" si="2"/>
        <v>1903.118333333333</v>
      </c>
    </row>
    <row r="38" spans="1:18" s="20" customFormat="1" ht="15">
      <c r="A38" s="19">
        <f t="shared" si="0"/>
        <v>33</v>
      </c>
      <c r="B38" s="4" t="s">
        <v>82</v>
      </c>
      <c r="C38" s="4" t="s">
        <v>83</v>
      </c>
      <c r="D38" s="25">
        <v>2711</v>
      </c>
      <c r="E38" s="9">
        <v>2663.28</v>
      </c>
      <c r="F38" s="1">
        <v>2683.62</v>
      </c>
      <c r="G38" s="4">
        <v>2869</v>
      </c>
      <c r="H38" s="4">
        <v>2765</v>
      </c>
      <c r="I38" s="4">
        <v>2765</v>
      </c>
      <c r="J38" s="4">
        <v>2941.04</v>
      </c>
      <c r="K38" s="4">
        <v>3169</v>
      </c>
      <c r="L38" s="10">
        <v>3063.34</v>
      </c>
      <c r="M38" s="10">
        <v>2651</v>
      </c>
      <c r="N38" s="25">
        <v>2961</v>
      </c>
      <c r="O38" s="10">
        <v>2780.14</v>
      </c>
      <c r="P38" s="10"/>
      <c r="Q38" s="31">
        <f t="shared" si="3"/>
        <v>34022.420000000006</v>
      </c>
      <c r="R38" s="29">
        <f t="shared" si="2"/>
        <v>2835.2016666666673</v>
      </c>
    </row>
    <row r="39" spans="1:18" ht="15">
      <c r="A39" s="19">
        <f t="shared" si="0"/>
        <v>34</v>
      </c>
      <c r="B39" s="5" t="s">
        <v>84</v>
      </c>
      <c r="C39" s="5" t="s">
        <v>85</v>
      </c>
      <c r="D39" s="25">
        <v>1687.65</v>
      </c>
      <c r="E39" s="9">
        <v>1924</v>
      </c>
      <c r="F39" s="2">
        <v>1930.86</v>
      </c>
      <c r="G39" s="5">
        <v>1930.86</v>
      </c>
      <c r="H39" s="5">
        <v>1558.65</v>
      </c>
      <c r="I39" s="5">
        <v>1811.4</v>
      </c>
      <c r="J39" s="5">
        <v>1881</v>
      </c>
      <c r="K39" s="5">
        <v>1360.55</v>
      </c>
      <c r="L39" s="9">
        <v>2284.74</v>
      </c>
      <c r="M39" s="10">
        <v>1492.87</v>
      </c>
      <c r="N39" s="25">
        <v>1569.5</v>
      </c>
      <c r="O39" s="10">
        <v>1516.8</v>
      </c>
      <c r="P39" s="9"/>
      <c r="Q39" s="31">
        <f t="shared" si="3"/>
        <v>20948.879999999997</v>
      </c>
      <c r="R39" s="29">
        <f t="shared" si="2"/>
        <v>1745.7399999999998</v>
      </c>
    </row>
    <row r="40" spans="1:18" ht="15">
      <c r="A40" s="19">
        <f t="shared" si="0"/>
        <v>35</v>
      </c>
      <c r="B40" s="5" t="s">
        <v>86</v>
      </c>
      <c r="C40" s="5" t="s">
        <v>87</v>
      </c>
      <c r="D40" s="25">
        <v>3540</v>
      </c>
      <c r="E40" s="9">
        <v>3516</v>
      </c>
      <c r="F40" s="2">
        <v>2326.02</v>
      </c>
      <c r="G40" s="5">
        <v>2923</v>
      </c>
      <c r="H40" s="5">
        <v>2938</v>
      </c>
      <c r="I40" s="5">
        <v>3413</v>
      </c>
      <c r="J40" s="5">
        <v>3276.87</v>
      </c>
      <c r="K40" s="5">
        <v>3241</v>
      </c>
      <c r="L40" s="9">
        <v>4080.7</v>
      </c>
      <c r="M40" s="10">
        <v>3150</v>
      </c>
      <c r="N40" s="25">
        <v>3427.1</v>
      </c>
      <c r="O40" s="10">
        <v>3063</v>
      </c>
      <c r="P40" s="9"/>
      <c r="Q40" s="31">
        <f t="shared" si="3"/>
        <v>38894.69</v>
      </c>
      <c r="R40" s="29">
        <f t="shared" si="2"/>
        <v>3241.224166666667</v>
      </c>
    </row>
    <row r="41" spans="1:18" ht="15">
      <c r="A41" s="19">
        <f t="shared" si="0"/>
        <v>36</v>
      </c>
      <c r="B41" s="5" t="s">
        <v>88</v>
      </c>
      <c r="C41" s="5" t="s">
        <v>89</v>
      </c>
      <c r="D41" s="25">
        <v>1864</v>
      </c>
      <c r="E41" s="9">
        <v>1866</v>
      </c>
      <c r="F41" s="2">
        <v>1702.7</v>
      </c>
      <c r="G41" s="5">
        <v>1704</v>
      </c>
      <c r="H41" s="5">
        <v>1738</v>
      </c>
      <c r="I41" s="5">
        <v>1930.73</v>
      </c>
      <c r="J41" s="5">
        <v>1803</v>
      </c>
      <c r="K41" s="5">
        <v>1950</v>
      </c>
      <c r="L41" s="9">
        <v>2006</v>
      </c>
      <c r="M41" s="10">
        <v>1970</v>
      </c>
      <c r="N41" s="25">
        <v>2102.98</v>
      </c>
      <c r="O41" s="10">
        <v>1888</v>
      </c>
      <c r="P41" s="9"/>
      <c r="Q41" s="31">
        <f>D41+E41+F41+G41+H41+I41+J41+K41+L41+M41+N41+O41+P41</f>
        <v>22525.41</v>
      </c>
      <c r="R41" s="29">
        <f t="shared" si="2"/>
        <v>1877.1175</v>
      </c>
    </row>
    <row r="42" spans="1:18" ht="15">
      <c r="A42" s="19">
        <f t="shared" si="0"/>
        <v>37</v>
      </c>
      <c r="B42" s="5" t="s">
        <v>90</v>
      </c>
      <c r="C42" s="5" t="s">
        <v>91</v>
      </c>
      <c r="D42" s="25">
        <v>1341</v>
      </c>
      <c r="E42" s="9">
        <v>1403.85</v>
      </c>
      <c r="F42" s="2">
        <v>1260</v>
      </c>
      <c r="G42" s="5">
        <v>1371.05</v>
      </c>
      <c r="H42" s="5">
        <v>1309</v>
      </c>
      <c r="I42" s="5">
        <v>1309</v>
      </c>
      <c r="J42" s="5">
        <v>1480.98</v>
      </c>
      <c r="K42" s="5">
        <v>1473</v>
      </c>
      <c r="L42" s="9">
        <v>1656.14</v>
      </c>
      <c r="M42" s="10">
        <v>1498</v>
      </c>
      <c r="N42" s="25">
        <v>1524.98</v>
      </c>
      <c r="O42" s="10">
        <v>1313.03</v>
      </c>
      <c r="P42" s="9"/>
      <c r="Q42" s="31">
        <f t="shared" si="3"/>
        <v>16940.03</v>
      </c>
      <c r="R42" s="29">
        <f t="shared" si="2"/>
        <v>1411.6691666666666</v>
      </c>
    </row>
    <row r="43" spans="1:18" ht="15">
      <c r="A43" s="19">
        <f t="shared" si="0"/>
        <v>38</v>
      </c>
      <c r="B43" s="5" t="s">
        <v>92</v>
      </c>
      <c r="C43" s="5" t="s">
        <v>93</v>
      </c>
      <c r="D43" s="25">
        <v>729.16</v>
      </c>
      <c r="E43" s="9">
        <v>1236</v>
      </c>
      <c r="F43" s="2">
        <v>618.93</v>
      </c>
      <c r="G43" s="5">
        <v>716</v>
      </c>
      <c r="H43" s="5">
        <v>568.28</v>
      </c>
      <c r="I43" s="5">
        <v>781.62</v>
      </c>
      <c r="J43" s="5">
        <v>714</v>
      </c>
      <c r="K43" s="5">
        <v>946.38</v>
      </c>
      <c r="L43" s="9">
        <v>945.17</v>
      </c>
      <c r="M43" s="10">
        <v>842.89</v>
      </c>
      <c r="N43" s="25">
        <v>793.6</v>
      </c>
      <c r="O43" s="10">
        <v>743</v>
      </c>
      <c r="P43" s="9"/>
      <c r="Q43" s="31">
        <f t="shared" si="3"/>
        <v>9635.03</v>
      </c>
      <c r="R43" s="29">
        <f t="shared" si="2"/>
        <v>802.9191666666667</v>
      </c>
    </row>
    <row r="44" spans="1:18" ht="15">
      <c r="A44" s="19">
        <f t="shared" si="0"/>
        <v>39</v>
      </c>
      <c r="B44" s="5" t="s">
        <v>94</v>
      </c>
      <c r="C44" s="5" t="s">
        <v>95</v>
      </c>
      <c r="D44" s="25">
        <v>2001</v>
      </c>
      <c r="E44" s="9">
        <v>2068.84</v>
      </c>
      <c r="F44" s="2">
        <v>1902.22</v>
      </c>
      <c r="G44" s="5">
        <v>1954</v>
      </c>
      <c r="H44" s="5">
        <v>1980.04</v>
      </c>
      <c r="I44" s="5">
        <v>1980</v>
      </c>
      <c r="J44" s="5">
        <v>2199</v>
      </c>
      <c r="K44" s="5">
        <v>2186</v>
      </c>
      <c r="L44" s="9">
        <v>2312.97</v>
      </c>
      <c r="M44" s="10">
        <v>2098</v>
      </c>
      <c r="N44" s="25">
        <v>2197</v>
      </c>
      <c r="O44" s="10">
        <v>1927</v>
      </c>
      <c r="P44" s="9"/>
      <c r="Q44" s="31">
        <f t="shared" si="3"/>
        <v>24806.07</v>
      </c>
      <c r="R44" s="29">
        <f t="shared" si="2"/>
        <v>2067.1725</v>
      </c>
    </row>
    <row r="45" spans="1:18" ht="15">
      <c r="A45" s="19">
        <f t="shared" si="0"/>
        <v>40</v>
      </c>
      <c r="B45" s="5" t="s">
        <v>96</v>
      </c>
      <c r="C45" s="5" t="s">
        <v>97</v>
      </c>
      <c r="D45" s="25">
        <v>3727</v>
      </c>
      <c r="E45" s="9">
        <v>3760.75</v>
      </c>
      <c r="F45" s="2">
        <v>3384</v>
      </c>
      <c r="G45" s="5">
        <v>3773</v>
      </c>
      <c r="H45" s="5">
        <v>3914</v>
      </c>
      <c r="I45" s="5">
        <v>3914</v>
      </c>
      <c r="J45" s="5">
        <v>3695.4</v>
      </c>
      <c r="K45" s="5">
        <v>4057</v>
      </c>
      <c r="L45" s="9">
        <v>4327</v>
      </c>
      <c r="M45" s="10">
        <v>4057.5</v>
      </c>
      <c r="N45" s="25">
        <v>4175.3</v>
      </c>
      <c r="O45" s="10">
        <v>3778</v>
      </c>
      <c r="P45" s="9"/>
      <c r="Q45" s="31">
        <f t="shared" si="3"/>
        <v>46562.950000000004</v>
      </c>
      <c r="R45" s="29">
        <f t="shared" si="2"/>
        <v>3880.245833333334</v>
      </c>
    </row>
    <row r="46" spans="1:18" ht="15">
      <c r="A46" s="19">
        <f t="shared" si="0"/>
        <v>41</v>
      </c>
      <c r="B46" s="5" t="s">
        <v>98</v>
      </c>
      <c r="C46" s="5" t="s">
        <v>99</v>
      </c>
      <c r="D46" s="25">
        <v>3352.22</v>
      </c>
      <c r="E46" s="10">
        <v>4268.85</v>
      </c>
      <c r="F46" s="2">
        <v>3333.46</v>
      </c>
      <c r="G46" s="5">
        <v>3673.83</v>
      </c>
      <c r="H46" s="5">
        <v>3613.15</v>
      </c>
      <c r="I46" s="5">
        <v>3613</v>
      </c>
      <c r="J46" s="5">
        <v>4070.9</v>
      </c>
      <c r="K46" s="5">
        <v>4633.99</v>
      </c>
      <c r="L46" s="9">
        <v>5812.92</v>
      </c>
      <c r="M46" s="10">
        <v>3901.74</v>
      </c>
      <c r="N46" s="25">
        <v>4257.7</v>
      </c>
      <c r="O46" s="10">
        <v>3836</v>
      </c>
      <c r="P46" s="9"/>
      <c r="Q46" s="31">
        <f t="shared" si="3"/>
        <v>48367.759999999995</v>
      </c>
      <c r="R46" s="29">
        <f t="shared" si="2"/>
        <v>4030.646666666666</v>
      </c>
    </row>
    <row r="47" spans="1:18" s="20" customFormat="1" ht="15">
      <c r="A47" s="19">
        <f t="shared" si="0"/>
        <v>42</v>
      </c>
      <c r="B47" s="4" t="s">
        <v>100</v>
      </c>
      <c r="C47" s="4" t="s">
        <v>101</v>
      </c>
      <c r="D47" s="25">
        <v>2323</v>
      </c>
      <c r="E47" s="10">
        <v>2492.81</v>
      </c>
      <c r="F47" s="1">
        <v>2065</v>
      </c>
      <c r="G47" s="4">
        <v>2340.46</v>
      </c>
      <c r="H47" s="4">
        <v>2203.13</v>
      </c>
      <c r="I47" s="4">
        <v>2203</v>
      </c>
      <c r="J47" s="4">
        <v>2338.9</v>
      </c>
      <c r="K47" s="4">
        <v>2569</v>
      </c>
      <c r="L47" s="10">
        <v>2510</v>
      </c>
      <c r="M47" s="10">
        <v>2184</v>
      </c>
      <c r="N47" s="25">
        <v>2262.9</v>
      </c>
      <c r="O47" s="10">
        <v>2038</v>
      </c>
      <c r="P47" s="10"/>
      <c r="Q47" s="31">
        <f t="shared" si="3"/>
        <v>27530.200000000004</v>
      </c>
      <c r="R47" s="29">
        <f t="shared" si="2"/>
        <v>2294.183333333334</v>
      </c>
    </row>
    <row r="48" spans="1:18" s="20" customFormat="1" ht="15">
      <c r="A48" s="19">
        <f t="shared" si="0"/>
        <v>43</v>
      </c>
      <c r="B48" s="4" t="s">
        <v>102</v>
      </c>
      <c r="C48" s="4" t="s">
        <v>103</v>
      </c>
      <c r="D48" s="25">
        <v>5975</v>
      </c>
      <c r="E48" s="10">
        <v>5630</v>
      </c>
      <c r="F48" s="1">
        <v>4334</v>
      </c>
      <c r="G48" s="4">
        <v>4424.96</v>
      </c>
      <c r="H48" s="4">
        <v>4158</v>
      </c>
      <c r="I48" s="4">
        <v>4158</v>
      </c>
      <c r="J48" s="4">
        <v>4571.4</v>
      </c>
      <c r="K48" s="4">
        <v>5047</v>
      </c>
      <c r="L48" s="10">
        <v>5101</v>
      </c>
      <c r="M48" s="10">
        <v>4743</v>
      </c>
      <c r="N48" s="25">
        <v>5070.705882352941</v>
      </c>
      <c r="O48" s="10">
        <v>4730.14</v>
      </c>
      <c r="P48" s="10"/>
      <c r="Q48" s="31">
        <f t="shared" si="3"/>
        <v>57943.205882352944</v>
      </c>
      <c r="R48" s="29">
        <f t="shared" si="2"/>
        <v>4828.600490196079</v>
      </c>
    </row>
    <row r="49" spans="1:18" s="20" customFormat="1" ht="15">
      <c r="A49" s="19">
        <f t="shared" si="0"/>
        <v>44</v>
      </c>
      <c r="B49" s="4" t="s">
        <v>104</v>
      </c>
      <c r="C49" s="4" t="s">
        <v>105</v>
      </c>
      <c r="D49" s="25">
        <v>6924</v>
      </c>
      <c r="E49" s="9">
        <v>7149</v>
      </c>
      <c r="F49" s="1">
        <v>6050</v>
      </c>
      <c r="G49" s="4">
        <v>6711.4</v>
      </c>
      <c r="H49" s="4">
        <v>5962</v>
      </c>
      <c r="I49" s="4">
        <v>5962</v>
      </c>
      <c r="J49" s="4">
        <v>6227.05</v>
      </c>
      <c r="K49" s="4">
        <v>6861</v>
      </c>
      <c r="L49" s="10">
        <v>7485</v>
      </c>
      <c r="M49" s="10">
        <v>7391.66</v>
      </c>
      <c r="N49" s="25">
        <v>7083</v>
      </c>
      <c r="O49" s="10">
        <v>6455.99</v>
      </c>
      <c r="P49" s="10"/>
      <c r="Q49" s="31">
        <f t="shared" si="3"/>
        <v>80262.1</v>
      </c>
      <c r="R49" s="29">
        <f t="shared" si="2"/>
        <v>6688.508333333334</v>
      </c>
    </row>
    <row r="50" spans="1:18" ht="15">
      <c r="A50" s="19">
        <f t="shared" si="0"/>
        <v>45</v>
      </c>
      <c r="B50" s="5" t="s">
        <v>106</v>
      </c>
      <c r="C50" s="5" t="s">
        <v>107</v>
      </c>
      <c r="D50" s="26">
        <v>2086.74</v>
      </c>
      <c r="E50" s="9">
        <v>2120.68</v>
      </c>
      <c r="F50" s="2">
        <v>1833.6</v>
      </c>
      <c r="G50" s="5">
        <v>1738.35</v>
      </c>
      <c r="H50" s="5">
        <v>1855.87</v>
      </c>
      <c r="I50" s="5">
        <v>1856</v>
      </c>
      <c r="J50" s="5">
        <v>2108.77</v>
      </c>
      <c r="K50" s="5">
        <v>2005.93</v>
      </c>
      <c r="L50" s="9">
        <v>2221.63</v>
      </c>
      <c r="M50" s="10">
        <v>2175.05</v>
      </c>
      <c r="N50" s="25">
        <v>2115</v>
      </c>
      <c r="O50" s="10">
        <v>1773.57</v>
      </c>
      <c r="P50" s="9"/>
      <c r="Q50" s="31">
        <f t="shared" si="3"/>
        <v>23891.190000000002</v>
      </c>
      <c r="R50" s="29">
        <f t="shared" si="2"/>
        <v>1990.9325000000001</v>
      </c>
    </row>
    <row r="51" spans="1:18" ht="15">
      <c r="A51" s="19">
        <f t="shared" si="0"/>
        <v>46</v>
      </c>
      <c r="B51" s="5" t="s">
        <v>108</v>
      </c>
      <c r="C51" s="5" t="s">
        <v>109</v>
      </c>
      <c r="D51" s="26">
        <v>5572</v>
      </c>
      <c r="E51" s="9">
        <v>5756</v>
      </c>
      <c r="F51" s="2">
        <v>4941</v>
      </c>
      <c r="G51" s="5">
        <v>5383.88</v>
      </c>
      <c r="H51" s="5">
        <v>5271</v>
      </c>
      <c r="I51" s="5">
        <v>5271</v>
      </c>
      <c r="J51" s="5">
        <v>5437.04</v>
      </c>
      <c r="K51" s="5">
        <v>5722</v>
      </c>
      <c r="L51" s="9">
        <v>5921</v>
      </c>
      <c r="M51" s="10">
        <v>5566.57</v>
      </c>
      <c r="N51" s="25">
        <v>5978</v>
      </c>
      <c r="O51" s="10">
        <v>4662</v>
      </c>
      <c r="P51" s="9"/>
      <c r="Q51" s="31">
        <f t="shared" si="3"/>
        <v>65481.49</v>
      </c>
      <c r="R51" s="29">
        <f t="shared" si="2"/>
        <v>5456.7908333333335</v>
      </c>
    </row>
    <row r="52" spans="1:18" ht="15">
      <c r="A52" s="19">
        <f t="shared" si="0"/>
        <v>47</v>
      </c>
      <c r="B52" s="5" t="s">
        <v>110</v>
      </c>
      <c r="C52" s="5" t="s">
        <v>111</v>
      </c>
      <c r="D52" s="26">
        <v>4739.4</v>
      </c>
      <c r="E52" s="9">
        <v>4661.15</v>
      </c>
      <c r="F52" s="2">
        <v>4118.23</v>
      </c>
      <c r="G52" s="5">
        <v>4073.25</v>
      </c>
      <c r="H52" s="5">
        <v>4169.69</v>
      </c>
      <c r="I52" s="5">
        <v>4170</v>
      </c>
      <c r="J52" s="5">
        <v>4202.47</v>
      </c>
      <c r="K52" s="5">
        <v>4650.75</v>
      </c>
      <c r="L52" s="9">
        <v>4706.26</v>
      </c>
      <c r="M52" s="10">
        <v>4209.47</v>
      </c>
      <c r="N52" s="25">
        <v>4480.7</v>
      </c>
      <c r="O52" s="10">
        <v>3767.55</v>
      </c>
      <c r="P52" s="9"/>
      <c r="Q52" s="31">
        <f t="shared" si="3"/>
        <v>51948.920000000006</v>
      </c>
      <c r="R52" s="29">
        <f t="shared" si="2"/>
        <v>4329.076666666667</v>
      </c>
    </row>
    <row r="53" spans="1:18" ht="15">
      <c r="A53" s="19">
        <v>48</v>
      </c>
      <c r="B53" s="5" t="s">
        <v>112</v>
      </c>
      <c r="C53" s="5" t="s">
        <v>113</v>
      </c>
      <c r="D53" s="26">
        <v>2601</v>
      </c>
      <c r="E53" s="21">
        <v>2723.76</v>
      </c>
      <c r="F53" s="2">
        <v>2409</v>
      </c>
      <c r="G53" s="5">
        <v>2556</v>
      </c>
      <c r="H53" s="5">
        <v>2443.43</v>
      </c>
      <c r="I53" s="5">
        <v>2443</v>
      </c>
      <c r="J53" s="5">
        <v>2643.6</v>
      </c>
      <c r="K53" s="5">
        <v>2880</v>
      </c>
      <c r="L53" s="9">
        <v>3081</v>
      </c>
      <c r="M53" s="10">
        <v>2817</v>
      </c>
      <c r="N53" s="25">
        <v>2971.9</v>
      </c>
      <c r="O53" s="10">
        <v>2402</v>
      </c>
      <c r="P53" s="9"/>
      <c r="Q53" s="31">
        <f t="shared" si="3"/>
        <v>31971.690000000002</v>
      </c>
      <c r="R53" s="29">
        <f t="shared" si="2"/>
        <v>2664.3075000000003</v>
      </c>
    </row>
    <row r="54" spans="1:18" ht="15">
      <c r="A54" s="19"/>
      <c r="B54" s="7" t="s">
        <v>16</v>
      </c>
      <c r="C54" s="7"/>
      <c r="D54" s="28">
        <f aca="true" t="shared" si="4" ref="D54:K54">SUM(D5:D53)</f>
        <v>105718.72000000002</v>
      </c>
      <c r="E54" s="28">
        <f t="shared" si="4"/>
        <v>108892.78000000001</v>
      </c>
      <c r="F54" s="7">
        <f t="shared" si="4"/>
        <v>93998.84</v>
      </c>
      <c r="G54" s="7">
        <f t="shared" si="4"/>
        <v>100990.86000000003</v>
      </c>
      <c r="H54" s="7">
        <f t="shared" si="4"/>
        <v>99014.2</v>
      </c>
      <c r="I54" s="7">
        <f t="shared" si="4"/>
        <v>102585.38</v>
      </c>
      <c r="J54" s="7">
        <f t="shared" si="4"/>
        <v>104907.98</v>
      </c>
      <c r="K54" s="7">
        <f t="shared" si="4"/>
        <v>110719.00000000001</v>
      </c>
      <c r="L54" s="28">
        <f aca="true" t="shared" si="5" ref="L54:Q54">SUM(L5:L53)</f>
        <v>120068.4</v>
      </c>
      <c r="M54" s="21">
        <f t="shared" si="5"/>
        <v>107056.86000000002</v>
      </c>
      <c r="N54" s="28">
        <f t="shared" si="5"/>
        <v>110137.75529411764</v>
      </c>
      <c r="O54" s="21">
        <f t="shared" si="5"/>
        <v>97617.70000000003</v>
      </c>
      <c r="P54" s="21">
        <f t="shared" si="5"/>
        <v>0</v>
      </c>
      <c r="Q54" s="31">
        <f t="shared" si="5"/>
        <v>1261708.4752941174</v>
      </c>
      <c r="R54" s="30">
        <f>SUM(R5:R53)</f>
        <v>105142.37294117647</v>
      </c>
    </row>
    <row r="57" ht="15">
      <c r="C57" s="22"/>
    </row>
    <row r="59" spans="1:17" ht="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</sheetData>
  <sheetProtection/>
  <mergeCells count="6">
    <mergeCell ref="R2:R4"/>
    <mergeCell ref="A59:Q59"/>
    <mergeCell ref="A1:Q1"/>
    <mergeCell ref="A2:A4"/>
    <mergeCell ref="B2:B4"/>
    <mergeCell ref="C2:C4"/>
  </mergeCells>
  <printOptions/>
  <pageMargins left="0.33" right="0.14" top="0.19" bottom="0.17" header="0.15" footer="0.1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2015-01-28T11:36:18Z</cp:lastPrinted>
  <dcterms:created xsi:type="dcterms:W3CDTF">2011-03-23T17:27:07Z</dcterms:created>
  <dcterms:modified xsi:type="dcterms:W3CDTF">2015-01-28T12:40:25Z</dcterms:modified>
  <cp:category/>
  <cp:version/>
  <cp:contentType/>
  <cp:contentStatus/>
</cp:coreProperties>
</file>