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<sst xmlns="http://schemas.openxmlformats.org/spreadsheetml/2006/main" count="131" uniqueCount="117">
  <si>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№ п\п</t>
  </si>
  <si>
    <t>№ ж\д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</si>
  <si>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</si>
  <si>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</si>
  <si>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</si>
  <si>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</si>
  <si>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</si>
  <si>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</si>
  <si>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</si>
  <si>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</si>
  <si>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</si>
  <si>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</si>
  <si>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</si>
  <si>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</si>
  <si>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</si>
  <si>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с 15 по 31</t>
  </si>
  <si>
    <t>Итого</t>
  </si>
  <si>
    <t>Сумма в рублях на 1 кв м</t>
  </si>
  <si>
    <t>Тн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</si>
  <si>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</si>
  <si>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</si>
  <si>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</si>
  <si>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</si>
  <si>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</si>
  <si>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</si>
  <si>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</si>
  <si>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</si>
  <si>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</si>
  <si>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</si>
  <si>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</si>
  <si>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</si>
  <si>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</si>
  <si>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</si>
  <si>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</si>
  <si>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</si>
  <si>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</si>
  <si>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</si>
  <si>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</si>
  <si>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</si>
  <si>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</si>
  <si>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</si>
  <si>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</si>
  <si>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</si>
  <si>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</si>
  <si>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</si>
  <si>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</si>
  <si>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</si>
  <si>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</si>
  <si>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</si>
  <si>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</si>
  <si>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</si>
  <si>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</si>
  <si>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</si>
  <si>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</si>
  <si>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</si>
  <si>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</si>
  <si>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</si>
  <si>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</si>
  <si>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</si>
  <si>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</si>
  <si>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</si>
  <si>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</si>
  <si>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</si>
  <si>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</si>
  <si>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</si>
  <si>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</si>
  <si>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</si>
  <si>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</si>
  <si>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</si>
  <si>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</si>
  <si>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</si>
  <si>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</si>
  <si>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</si>
  <si>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</si>
  <si>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</si>
  <si>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49/27А+</t>
  </si>
  <si>
    <t xml:space="preserve"> Татарстан д.19</t>
  </si>
  <si>
    <t>49\27</t>
  </si>
  <si>
    <t>Татарстан д.23/126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</si>
  <si>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</si>
  <si>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</si>
  <si>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</si>
  <si>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</si>
  <si>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</si>
  <si>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</si>
  <si>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</si>
  <si>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</si>
  <si>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</si>
  <si>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</si>
  <si>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</si>
  <si>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</si>
  <si>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</si>
  <si>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</si>
  <si>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</si>
  <si>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</si>
  <si>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</si>
  <si>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</si>
  <si>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</si>
  <si>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</si>
  <si>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</si>
  <si>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</si>
  <si>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</si>
  <si>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</si>
  <si>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</si>
  <si>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</si>
  <si>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</si>
  <si>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</si>
  <si>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</si>
  <si>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</si>
  <si>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</si>
  <si>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</si>
  <si>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</si>
  <si>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</si>
  <si>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</si>
  <si>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</si>
  <si>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Энергетик                              А И шайхуллин</t>
  </si>
  <si>
    <t xml:space="preserve">Расход холодной воды в жилых домах  по ООО ЖЭУ "Камстройсервис"   в 2012 году.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</si>
</sst>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Border="1" applyAlignment="1">
      <alignment/>
    </xf>
    <xf numFmtId="0" fontId="1" fillId="2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selection activeCell="S45" sqref="S45"/>
    </sheetView>
  </sheetViews>
  <sheetFormatPr defaultColWidth="9.140625" defaultRowHeight="15"/>
  <cols>
    <col min="1" max="1" width="4.7109375" style="31" customWidth="1"/>
    <col min="2" max="2" width="8.00390625" style="12" customWidth="1"/>
    <col min="3" max="3" width="24.421875" style="12" customWidth="1"/>
    <col min="4" max="4" width="10.00390625" style="12" customWidth="1"/>
    <col min="5" max="5" width="9.7109375" style="12" customWidth="1"/>
    <col min="6" max="6" width="8.8515625" style="32" customWidth="1"/>
    <col min="7" max="8" width="9.28125" style="12" customWidth="1"/>
    <col min="9" max="9" width="9.00390625" style="12" customWidth="1"/>
    <col min="10" max="10" width="9.140625" style="12" customWidth="1"/>
    <col min="11" max="11" width="8.7109375" style="12" customWidth="1"/>
    <col min="12" max="13" width="10.8515625" style="33" customWidth="1"/>
    <col min="14" max="14" width="13.28125" style="33" customWidth="1"/>
    <col min="15" max="15" width="10.8515625" style="33" customWidth="1"/>
    <col min="16" max="16" width="10.8515625" style="33" hidden="1" customWidth="1"/>
    <col min="17" max="17" width="15.8515625" style="34" customWidth="1"/>
    <col min="18" max="18" width="2.00390625" style="12" hidden="1" customWidth="1"/>
    <col min="19" max="16384" width="9.140625" style="12" customWidth="1"/>
  </cols>
  <sheetData>
    <row r="1" spans="1:17" ht="49.5" customHeight="1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27.75" customHeight="1">
      <c r="A2" s="39" t="s">
        <v>0</v>
      </c>
      <c r="B2" s="42" t="s">
        <v>1</v>
      </c>
      <c r="C2" s="42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5" t="s">
        <v>15</v>
      </c>
      <c r="Q2" s="16" t="s">
        <v>16</v>
      </c>
      <c r="R2" s="36" t="s">
        <v>17</v>
      </c>
    </row>
    <row r="3" spans="1:18" ht="14.25" customHeight="1">
      <c r="A3" s="40"/>
      <c r="B3" s="43"/>
      <c r="C3" s="43"/>
      <c r="D3" s="17"/>
      <c r="E3" s="17"/>
      <c r="F3" s="13"/>
      <c r="G3" s="17"/>
      <c r="H3" s="17"/>
      <c r="I3" s="17"/>
      <c r="J3" s="17"/>
      <c r="K3" s="17"/>
      <c r="L3" s="18"/>
      <c r="M3" s="18"/>
      <c r="N3" s="18"/>
      <c r="O3" s="18"/>
      <c r="P3" s="18"/>
      <c r="Q3" s="19"/>
      <c r="R3" s="36"/>
    </row>
    <row r="4" spans="1:18" ht="21" customHeight="1">
      <c r="A4" s="41"/>
      <c r="B4" s="44"/>
      <c r="C4" s="44"/>
      <c r="D4" s="20" t="s">
        <v>18</v>
      </c>
      <c r="E4" s="20" t="s">
        <v>18</v>
      </c>
      <c r="F4" s="20" t="s">
        <v>18</v>
      </c>
      <c r="G4" s="20" t="s">
        <v>18</v>
      </c>
      <c r="H4" s="20" t="s">
        <v>18</v>
      </c>
      <c r="I4" s="20" t="s">
        <v>18</v>
      </c>
      <c r="J4" s="20" t="s">
        <v>18</v>
      </c>
      <c r="K4" s="20" t="s">
        <v>18</v>
      </c>
      <c r="L4" s="20" t="s">
        <v>18</v>
      </c>
      <c r="M4" s="20" t="s">
        <v>18</v>
      </c>
      <c r="N4" s="20" t="s">
        <v>18</v>
      </c>
      <c r="O4" s="20" t="s">
        <v>18</v>
      </c>
      <c r="P4" s="20" t="s">
        <v>18</v>
      </c>
      <c r="Q4" s="20" t="s">
        <v>18</v>
      </c>
      <c r="R4" s="36"/>
    </row>
    <row r="5" spans="1:18" s="24" customFormat="1" ht="15">
      <c r="A5" s="21">
        <v>1</v>
      </c>
      <c r="B5" s="4" t="s">
        <v>19</v>
      </c>
      <c r="C5" s="4" t="s">
        <v>20</v>
      </c>
      <c r="D5" s="4">
        <v>2134</v>
      </c>
      <c r="E5" s="4">
        <v>2249</v>
      </c>
      <c r="F5" s="1">
        <v>2077</v>
      </c>
      <c r="G5" s="4">
        <v>2390</v>
      </c>
      <c r="H5" s="4">
        <v>2850</v>
      </c>
      <c r="I5" s="4">
        <v>2117</v>
      </c>
      <c r="J5" s="4">
        <v>2123</v>
      </c>
      <c r="K5" s="4">
        <v>2557</v>
      </c>
      <c r="L5" s="10">
        <v>2370</v>
      </c>
      <c r="M5" s="8">
        <v>2996</v>
      </c>
      <c r="N5" s="9">
        <v>2809</v>
      </c>
      <c r="O5" s="22">
        <v>3188</v>
      </c>
      <c r="P5" s="9"/>
      <c r="Q5" s="8">
        <f>D5+E5+F5+G5+H5+I5+J5+K5+L5+M5+N5+O5+P5</f>
        <v>29860</v>
      </c>
      <c r="R5" s="23" t="e">
        <f>480*#REF!</f>
        <v>#REF!</v>
      </c>
    </row>
    <row r="6" spans="1:18" ht="15">
      <c r="A6" s="21">
        <f aca="true" t="shared" si="0" ref="A6:A51">A5+1</f>
        <v>2</v>
      </c>
      <c r="B6" s="5" t="s">
        <v>21</v>
      </c>
      <c r="C6" s="5" t="s">
        <v>22</v>
      </c>
      <c r="D6" s="5">
        <v>2081</v>
      </c>
      <c r="E6" s="25">
        <v>2126</v>
      </c>
      <c r="F6" s="2">
        <v>1927</v>
      </c>
      <c r="G6" s="5">
        <v>1829</v>
      </c>
      <c r="H6" s="5">
        <v>1889</v>
      </c>
      <c r="I6" s="5">
        <v>1925</v>
      </c>
      <c r="J6" s="5">
        <v>2022</v>
      </c>
      <c r="K6" s="5">
        <v>2643</v>
      </c>
      <c r="L6" s="9">
        <v>2246</v>
      </c>
      <c r="M6" s="9">
        <v>2721</v>
      </c>
      <c r="N6" s="9">
        <v>1733</v>
      </c>
      <c r="O6" s="9">
        <v>1993</v>
      </c>
      <c r="P6" s="9"/>
      <c r="Q6" s="8">
        <f aca="true" t="shared" si="1" ref="Q6:Q52">D6+E6+F6+G6+H6+I6+J6+K6+L6+M6+N6+O6+P6</f>
        <v>25135</v>
      </c>
      <c r="R6" s="23" t="e">
        <f>480*#REF!</f>
        <v>#REF!</v>
      </c>
    </row>
    <row r="7" spans="1:18" ht="15">
      <c r="A7" s="21">
        <f t="shared" si="0"/>
        <v>3</v>
      </c>
      <c r="B7" s="5" t="s">
        <v>23</v>
      </c>
      <c r="C7" s="5" t="s">
        <v>24</v>
      </c>
      <c r="D7" s="5">
        <v>2079</v>
      </c>
      <c r="E7" s="5">
        <v>2094</v>
      </c>
      <c r="F7" s="2">
        <v>1737</v>
      </c>
      <c r="G7" s="5">
        <v>1832</v>
      </c>
      <c r="H7" s="5">
        <v>1802</v>
      </c>
      <c r="I7" s="5">
        <v>1951</v>
      </c>
      <c r="J7" s="5">
        <v>1821</v>
      </c>
      <c r="K7" s="5">
        <v>2834</v>
      </c>
      <c r="L7" s="9">
        <v>1426</v>
      </c>
      <c r="M7" s="9">
        <v>2742</v>
      </c>
      <c r="N7" s="9">
        <v>2031</v>
      </c>
      <c r="O7" s="26">
        <v>1909</v>
      </c>
      <c r="P7" s="9"/>
      <c r="Q7" s="8">
        <f t="shared" si="1"/>
        <v>24258</v>
      </c>
      <c r="R7" s="23" t="e">
        <f>480*#REF!</f>
        <v>#REF!</v>
      </c>
    </row>
    <row r="8" spans="1:18" ht="15">
      <c r="A8" s="21">
        <f t="shared" si="0"/>
        <v>4</v>
      </c>
      <c r="B8" s="5" t="s">
        <v>25</v>
      </c>
      <c r="C8" s="5" t="s">
        <v>26</v>
      </c>
      <c r="D8" s="5">
        <v>2245</v>
      </c>
      <c r="E8" s="25">
        <v>2598</v>
      </c>
      <c r="F8" s="2">
        <v>2715</v>
      </c>
      <c r="G8" s="5">
        <v>1768</v>
      </c>
      <c r="H8" s="5">
        <v>2282</v>
      </c>
      <c r="I8" s="5">
        <v>2159</v>
      </c>
      <c r="J8" s="5">
        <v>2028</v>
      </c>
      <c r="K8" s="5">
        <v>2393</v>
      </c>
      <c r="L8" s="9">
        <v>2164</v>
      </c>
      <c r="M8" s="9">
        <v>2815</v>
      </c>
      <c r="N8" s="9">
        <v>1917</v>
      </c>
      <c r="O8" s="9">
        <v>1923</v>
      </c>
      <c r="P8" s="9"/>
      <c r="Q8" s="8">
        <f t="shared" si="1"/>
        <v>27007</v>
      </c>
      <c r="R8" s="23" t="e">
        <f>480*#REF!</f>
        <v>#REF!</v>
      </c>
    </row>
    <row r="9" spans="1:18" ht="15">
      <c r="A9" s="21">
        <f t="shared" si="0"/>
        <v>5</v>
      </c>
      <c r="B9" s="5" t="s">
        <v>27</v>
      </c>
      <c r="C9" s="5" t="s">
        <v>28</v>
      </c>
      <c r="D9" s="5">
        <v>2421</v>
      </c>
      <c r="E9" s="5">
        <v>2539</v>
      </c>
      <c r="F9" s="2">
        <v>2142</v>
      </c>
      <c r="G9" s="5">
        <v>2175</v>
      </c>
      <c r="H9" s="5">
        <v>2136</v>
      </c>
      <c r="I9" s="5">
        <v>2013</v>
      </c>
      <c r="J9" s="5">
        <v>1995</v>
      </c>
      <c r="K9" s="5">
        <v>2296</v>
      </c>
      <c r="L9" s="9">
        <v>1992</v>
      </c>
      <c r="M9" s="9">
        <v>2523</v>
      </c>
      <c r="N9" s="9">
        <v>2012</v>
      </c>
      <c r="O9" s="9">
        <v>2002</v>
      </c>
      <c r="P9" s="9"/>
      <c r="Q9" s="8">
        <f t="shared" si="1"/>
        <v>26246</v>
      </c>
      <c r="R9" s="23" t="e">
        <f>480*#REF!</f>
        <v>#REF!</v>
      </c>
    </row>
    <row r="10" spans="1:18" ht="15">
      <c r="A10" s="21">
        <f t="shared" si="0"/>
        <v>6</v>
      </c>
      <c r="B10" s="5" t="s">
        <v>29</v>
      </c>
      <c r="C10" s="5" t="s">
        <v>30</v>
      </c>
      <c r="D10" s="25">
        <v>4178</v>
      </c>
      <c r="E10" s="5">
        <v>2586</v>
      </c>
      <c r="F10" s="2">
        <v>4303</v>
      </c>
      <c r="G10" s="5">
        <v>4702</v>
      </c>
      <c r="H10" s="5">
        <v>4760</v>
      </c>
      <c r="I10" s="5">
        <v>4685</v>
      </c>
      <c r="J10" s="5">
        <v>4702</v>
      </c>
      <c r="K10" s="5">
        <v>5000</v>
      </c>
      <c r="L10" s="9">
        <v>4751</v>
      </c>
      <c r="M10" s="26">
        <v>6085</v>
      </c>
      <c r="N10" s="9">
        <v>4712</v>
      </c>
      <c r="O10" s="9">
        <v>4290</v>
      </c>
      <c r="P10" s="9"/>
      <c r="Q10" s="8">
        <f t="shared" si="1"/>
        <v>54754</v>
      </c>
      <c r="R10" s="23" t="e">
        <f>480*#REF!</f>
        <v>#REF!</v>
      </c>
    </row>
    <row r="11" spans="1:18" ht="15">
      <c r="A11" s="21">
        <f t="shared" si="0"/>
        <v>7</v>
      </c>
      <c r="B11" s="5" t="s">
        <v>31</v>
      </c>
      <c r="C11" s="5" t="s">
        <v>32</v>
      </c>
      <c r="D11" s="5">
        <v>1195</v>
      </c>
      <c r="E11" s="5">
        <v>2082</v>
      </c>
      <c r="F11" s="2">
        <v>1995</v>
      </c>
      <c r="G11" s="5">
        <v>1968</v>
      </c>
      <c r="H11" s="5">
        <v>2208</v>
      </c>
      <c r="I11" s="5">
        <v>2382</v>
      </c>
      <c r="J11" s="5">
        <v>2134</v>
      </c>
      <c r="K11" s="5">
        <v>2482</v>
      </c>
      <c r="L11" s="9">
        <v>2354</v>
      </c>
      <c r="M11" s="9">
        <v>2937</v>
      </c>
      <c r="N11" s="9">
        <v>2203</v>
      </c>
      <c r="O11" s="26">
        <v>2129</v>
      </c>
      <c r="P11" s="9"/>
      <c r="Q11" s="8">
        <f t="shared" si="1"/>
        <v>26069</v>
      </c>
      <c r="R11" s="23" t="e">
        <f>480*#REF!</f>
        <v>#REF!</v>
      </c>
    </row>
    <row r="12" spans="1:18" ht="15">
      <c r="A12" s="21">
        <f t="shared" si="0"/>
        <v>8</v>
      </c>
      <c r="B12" s="5" t="s">
        <v>33</v>
      </c>
      <c r="C12" s="5" t="s">
        <v>34</v>
      </c>
      <c r="D12" s="5">
        <v>1593</v>
      </c>
      <c r="E12" s="5">
        <v>1680</v>
      </c>
      <c r="F12" s="2">
        <v>1523</v>
      </c>
      <c r="G12" s="5">
        <v>1493</v>
      </c>
      <c r="H12" s="5">
        <v>1584</v>
      </c>
      <c r="I12" s="5">
        <v>2059</v>
      </c>
      <c r="J12" s="5">
        <v>2050</v>
      </c>
      <c r="K12" s="5">
        <v>1050</v>
      </c>
      <c r="L12" s="9">
        <v>1992</v>
      </c>
      <c r="M12" s="9">
        <v>2154</v>
      </c>
      <c r="N12" s="9">
        <v>1292</v>
      </c>
      <c r="O12" s="26">
        <v>1506</v>
      </c>
      <c r="P12" s="9"/>
      <c r="Q12" s="8">
        <f t="shared" si="1"/>
        <v>19976</v>
      </c>
      <c r="R12" s="23" t="e">
        <f>480*#REF!</f>
        <v>#REF!</v>
      </c>
    </row>
    <row r="13" spans="1:18" ht="15">
      <c r="A13" s="21">
        <f t="shared" si="0"/>
        <v>9</v>
      </c>
      <c r="B13" s="5" t="s">
        <v>35</v>
      </c>
      <c r="C13" s="5" t="s">
        <v>36</v>
      </c>
      <c r="D13" s="5">
        <v>4786</v>
      </c>
      <c r="E13" s="5">
        <v>5000</v>
      </c>
      <c r="F13" s="2">
        <v>4515</v>
      </c>
      <c r="G13" s="5">
        <v>4484</v>
      </c>
      <c r="H13" s="5">
        <v>4334</v>
      </c>
      <c r="I13" s="5">
        <v>3917</v>
      </c>
      <c r="J13" s="5">
        <v>3769</v>
      </c>
      <c r="K13" s="5">
        <v>5089</v>
      </c>
      <c r="L13" s="9">
        <v>4847</v>
      </c>
      <c r="M13" s="9">
        <v>5905</v>
      </c>
      <c r="N13" s="9">
        <v>3549</v>
      </c>
      <c r="O13" s="9">
        <v>4179</v>
      </c>
      <c r="P13" s="9"/>
      <c r="Q13" s="8">
        <f t="shared" si="1"/>
        <v>54374</v>
      </c>
      <c r="R13" s="23" t="e">
        <f>480*#REF!</f>
        <v>#REF!</v>
      </c>
    </row>
    <row r="14" spans="1:18" ht="15">
      <c r="A14" s="21">
        <f t="shared" si="0"/>
        <v>10</v>
      </c>
      <c r="B14" s="5" t="s">
        <v>37</v>
      </c>
      <c r="C14" s="5" t="s">
        <v>38</v>
      </c>
      <c r="D14" s="5">
        <v>2235</v>
      </c>
      <c r="E14" s="5">
        <v>2261</v>
      </c>
      <c r="F14" s="2">
        <v>1893</v>
      </c>
      <c r="G14" s="5">
        <v>1825</v>
      </c>
      <c r="H14" s="5">
        <v>1895</v>
      </c>
      <c r="I14" s="5">
        <v>1681</v>
      </c>
      <c r="J14" s="5">
        <v>1687</v>
      </c>
      <c r="K14" s="5">
        <v>2011</v>
      </c>
      <c r="L14" s="9">
        <v>1843</v>
      </c>
      <c r="M14" s="9">
        <v>2197</v>
      </c>
      <c r="N14" s="9">
        <v>1711</v>
      </c>
      <c r="O14" s="9">
        <v>1719</v>
      </c>
      <c r="P14" s="9"/>
      <c r="Q14" s="8">
        <f t="shared" si="1"/>
        <v>22958</v>
      </c>
      <c r="R14" s="23" t="e">
        <f>480*#REF!</f>
        <v>#REF!</v>
      </c>
    </row>
    <row r="15" spans="1:18" ht="15">
      <c r="A15" s="21">
        <f t="shared" si="0"/>
        <v>11</v>
      </c>
      <c r="B15" s="5" t="s">
        <v>39</v>
      </c>
      <c r="C15" s="5" t="s">
        <v>40</v>
      </c>
      <c r="D15" s="25">
        <v>1131</v>
      </c>
      <c r="E15" s="5">
        <v>1183</v>
      </c>
      <c r="F15" s="2">
        <v>1026</v>
      </c>
      <c r="G15" s="5">
        <v>1001</v>
      </c>
      <c r="H15" s="5">
        <v>964</v>
      </c>
      <c r="I15" s="5">
        <v>1030</v>
      </c>
      <c r="J15" s="5">
        <v>947</v>
      </c>
      <c r="K15" s="5">
        <v>1140</v>
      </c>
      <c r="L15" s="9">
        <v>966</v>
      </c>
      <c r="M15" s="9">
        <v>1171</v>
      </c>
      <c r="N15" s="9">
        <v>849</v>
      </c>
      <c r="O15" s="26">
        <v>1036</v>
      </c>
      <c r="P15" s="9"/>
      <c r="Q15" s="8">
        <f t="shared" si="1"/>
        <v>12444</v>
      </c>
      <c r="R15" s="23" t="e">
        <f>480*#REF!</f>
        <v>#REF!</v>
      </c>
    </row>
    <row r="16" spans="1:18" ht="15">
      <c r="A16" s="21">
        <f t="shared" si="0"/>
        <v>12</v>
      </c>
      <c r="B16" s="5" t="s">
        <v>41</v>
      </c>
      <c r="C16" s="5" t="s">
        <v>42</v>
      </c>
      <c r="D16" s="5">
        <v>2017</v>
      </c>
      <c r="E16" s="5">
        <v>2263</v>
      </c>
      <c r="F16" s="2">
        <v>1904</v>
      </c>
      <c r="G16" s="5">
        <v>1934</v>
      </c>
      <c r="H16" s="5">
        <v>1921</v>
      </c>
      <c r="I16" s="5">
        <v>1937</v>
      </c>
      <c r="J16" s="5">
        <v>1955</v>
      </c>
      <c r="K16" s="5">
        <v>2289</v>
      </c>
      <c r="L16" s="9">
        <v>1802</v>
      </c>
      <c r="M16" s="9">
        <v>2362</v>
      </c>
      <c r="N16" s="9">
        <v>1592</v>
      </c>
      <c r="O16" s="9">
        <v>1726</v>
      </c>
      <c r="P16" s="9"/>
      <c r="Q16" s="8">
        <f t="shared" si="1"/>
        <v>23702</v>
      </c>
      <c r="R16" s="23" t="e">
        <f>480*#REF!</f>
        <v>#REF!</v>
      </c>
    </row>
    <row r="17" spans="1:18" ht="15">
      <c r="A17" s="21">
        <f t="shared" si="0"/>
        <v>13</v>
      </c>
      <c r="B17" s="5" t="s">
        <v>43</v>
      </c>
      <c r="C17" s="5" t="s">
        <v>44</v>
      </c>
      <c r="D17" s="5">
        <v>963</v>
      </c>
      <c r="E17" s="5">
        <v>963</v>
      </c>
      <c r="F17" s="2">
        <v>856</v>
      </c>
      <c r="G17" s="5">
        <v>888</v>
      </c>
      <c r="H17" s="5">
        <v>874</v>
      </c>
      <c r="I17" s="5">
        <v>889</v>
      </c>
      <c r="J17" s="5">
        <v>869</v>
      </c>
      <c r="K17" s="5">
        <v>941</v>
      </c>
      <c r="L17" s="9">
        <v>821</v>
      </c>
      <c r="M17" s="9">
        <v>852</v>
      </c>
      <c r="N17" s="9">
        <v>1132</v>
      </c>
      <c r="O17" s="26">
        <v>951</v>
      </c>
      <c r="P17" s="9"/>
      <c r="Q17" s="8">
        <f t="shared" si="1"/>
        <v>10999</v>
      </c>
      <c r="R17" s="23" t="e">
        <f>480*#REF!</f>
        <v>#REF!</v>
      </c>
    </row>
    <row r="18" spans="1:18" ht="15">
      <c r="A18" s="21">
        <f t="shared" si="0"/>
        <v>14</v>
      </c>
      <c r="B18" s="5" t="s">
        <v>45</v>
      </c>
      <c r="C18" s="5" t="s">
        <v>46</v>
      </c>
      <c r="D18" s="5">
        <v>1725</v>
      </c>
      <c r="E18" s="5">
        <v>1856</v>
      </c>
      <c r="F18" s="2">
        <v>1527</v>
      </c>
      <c r="G18" s="5">
        <v>1786</v>
      </c>
      <c r="H18" s="5">
        <v>1545</v>
      </c>
      <c r="I18" s="5">
        <v>1778</v>
      </c>
      <c r="J18" s="5">
        <v>2031</v>
      </c>
      <c r="K18" s="5">
        <v>1903</v>
      </c>
      <c r="L18" s="9">
        <v>2007</v>
      </c>
      <c r="M18" s="9">
        <v>2412</v>
      </c>
      <c r="N18" s="9">
        <v>1778</v>
      </c>
      <c r="O18" s="26">
        <v>1678</v>
      </c>
      <c r="P18" s="9"/>
      <c r="Q18" s="8">
        <f t="shared" si="1"/>
        <v>22026</v>
      </c>
      <c r="R18" s="23" t="e">
        <f>480*#REF!</f>
        <v>#REF!</v>
      </c>
    </row>
    <row r="19" spans="1:18" ht="15">
      <c r="A19" s="21">
        <f t="shared" si="0"/>
        <v>15</v>
      </c>
      <c r="B19" s="5" t="s">
        <v>47</v>
      </c>
      <c r="C19" s="5" t="s">
        <v>48</v>
      </c>
      <c r="D19" s="5">
        <v>3314</v>
      </c>
      <c r="E19" s="5">
        <v>3499</v>
      </c>
      <c r="F19" s="2">
        <v>2883</v>
      </c>
      <c r="G19" s="5">
        <v>3379</v>
      </c>
      <c r="H19" s="5">
        <v>2162</v>
      </c>
      <c r="I19" s="5">
        <v>3778</v>
      </c>
      <c r="J19" s="5">
        <v>3472</v>
      </c>
      <c r="K19" s="5">
        <v>3247</v>
      </c>
      <c r="L19" s="9">
        <v>3402</v>
      </c>
      <c r="M19" s="9">
        <v>4133</v>
      </c>
      <c r="N19" s="9">
        <v>3221</v>
      </c>
      <c r="O19" s="26">
        <v>3121</v>
      </c>
      <c r="P19" s="9"/>
      <c r="Q19" s="8">
        <f t="shared" si="1"/>
        <v>39611</v>
      </c>
      <c r="R19" s="23" t="e">
        <f>480*#REF!</f>
        <v>#REF!</v>
      </c>
    </row>
    <row r="20" spans="1:18" ht="15">
      <c r="A20" s="21">
        <f t="shared" si="0"/>
        <v>16</v>
      </c>
      <c r="B20" s="5" t="s">
        <v>49</v>
      </c>
      <c r="C20" s="5" t="s">
        <v>50</v>
      </c>
      <c r="D20" s="5">
        <v>786</v>
      </c>
      <c r="E20" s="5">
        <v>777</v>
      </c>
      <c r="F20" s="2">
        <v>648</v>
      </c>
      <c r="G20" s="5">
        <v>775</v>
      </c>
      <c r="H20" s="5">
        <v>650</v>
      </c>
      <c r="I20" s="5">
        <v>759</v>
      </c>
      <c r="J20" s="5">
        <v>865</v>
      </c>
      <c r="K20" s="5">
        <v>810</v>
      </c>
      <c r="L20" s="9">
        <v>809</v>
      </c>
      <c r="M20" s="9">
        <v>994</v>
      </c>
      <c r="N20" s="9">
        <v>759</v>
      </c>
      <c r="O20" s="26">
        <v>717</v>
      </c>
      <c r="P20" s="9"/>
      <c r="Q20" s="8">
        <f t="shared" si="1"/>
        <v>9349</v>
      </c>
      <c r="R20" s="23" t="e">
        <f>480*#REF!</f>
        <v>#REF!</v>
      </c>
    </row>
    <row r="21" spans="1:18" ht="15">
      <c r="A21" s="21">
        <f t="shared" si="0"/>
        <v>17</v>
      </c>
      <c r="B21" s="5" t="s">
        <v>51</v>
      </c>
      <c r="C21" s="5" t="s">
        <v>52</v>
      </c>
      <c r="D21" s="5">
        <v>1925</v>
      </c>
      <c r="E21" s="5">
        <v>1914</v>
      </c>
      <c r="F21" s="2">
        <v>1533</v>
      </c>
      <c r="G21" s="5">
        <v>1783</v>
      </c>
      <c r="H21" s="5">
        <v>1510</v>
      </c>
      <c r="I21" s="5">
        <v>1832</v>
      </c>
      <c r="J21" s="5">
        <v>1793</v>
      </c>
      <c r="K21" s="5">
        <v>1826</v>
      </c>
      <c r="L21" s="9">
        <v>1802</v>
      </c>
      <c r="M21" s="9">
        <v>2150</v>
      </c>
      <c r="N21" s="9">
        <v>1649</v>
      </c>
      <c r="O21" s="9">
        <v>1553</v>
      </c>
      <c r="P21" s="9"/>
      <c r="Q21" s="8">
        <f t="shared" si="1"/>
        <v>21270</v>
      </c>
      <c r="R21" s="23" t="e">
        <f>480*#REF!</f>
        <v>#REF!</v>
      </c>
    </row>
    <row r="22" spans="1:18" ht="15">
      <c r="A22" s="21">
        <f t="shared" si="0"/>
        <v>18</v>
      </c>
      <c r="B22" s="5" t="s">
        <v>53</v>
      </c>
      <c r="C22" s="5" t="s">
        <v>54</v>
      </c>
      <c r="D22" s="5">
        <v>731</v>
      </c>
      <c r="E22" s="5">
        <v>752</v>
      </c>
      <c r="F22" s="2">
        <v>601</v>
      </c>
      <c r="G22" s="5">
        <v>776</v>
      </c>
      <c r="H22" s="5">
        <v>582</v>
      </c>
      <c r="I22" s="6">
        <v>657</v>
      </c>
      <c r="J22" s="5">
        <v>828</v>
      </c>
      <c r="K22" s="5">
        <v>725</v>
      </c>
      <c r="L22" s="9">
        <v>814</v>
      </c>
      <c r="M22" s="9">
        <v>1016</v>
      </c>
      <c r="N22" s="9">
        <v>771</v>
      </c>
      <c r="O22" s="26">
        <v>719</v>
      </c>
      <c r="P22" s="9"/>
      <c r="Q22" s="8">
        <f t="shared" si="1"/>
        <v>8972</v>
      </c>
      <c r="R22" s="23" t="e">
        <f>480*#REF!</f>
        <v>#REF!</v>
      </c>
    </row>
    <row r="23" spans="1:18" ht="15">
      <c r="A23" s="21">
        <f t="shared" si="0"/>
        <v>19</v>
      </c>
      <c r="B23" s="5" t="s">
        <v>55</v>
      </c>
      <c r="C23" s="5" t="s">
        <v>56</v>
      </c>
      <c r="D23" s="5">
        <v>435</v>
      </c>
      <c r="E23" s="5">
        <v>465</v>
      </c>
      <c r="F23" s="2">
        <v>369</v>
      </c>
      <c r="G23" s="5">
        <v>399</v>
      </c>
      <c r="H23" s="5">
        <v>329</v>
      </c>
      <c r="I23" s="5">
        <v>371</v>
      </c>
      <c r="J23" s="5">
        <v>423</v>
      </c>
      <c r="K23" s="5">
        <v>361</v>
      </c>
      <c r="L23" s="9">
        <v>443</v>
      </c>
      <c r="M23" s="9">
        <v>456</v>
      </c>
      <c r="N23" s="10">
        <v>317</v>
      </c>
      <c r="O23" s="26">
        <v>389</v>
      </c>
      <c r="P23" s="9"/>
      <c r="Q23" s="8">
        <f t="shared" si="1"/>
        <v>4757</v>
      </c>
      <c r="R23" s="23" t="e">
        <f>480*#REF!</f>
        <v>#REF!</v>
      </c>
    </row>
    <row r="24" spans="1:18" ht="15">
      <c r="A24" s="21">
        <f t="shared" si="0"/>
        <v>20</v>
      </c>
      <c r="B24" s="5" t="s">
        <v>57</v>
      </c>
      <c r="C24" s="5" t="s">
        <v>58</v>
      </c>
      <c r="D24" s="5">
        <v>1957</v>
      </c>
      <c r="E24" s="5">
        <v>2048</v>
      </c>
      <c r="F24" s="2">
        <v>1728</v>
      </c>
      <c r="G24" s="5">
        <v>1989</v>
      </c>
      <c r="H24" s="5">
        <v>1647</v>
      </c>
      <c r="I24" s="5">
        <v>1937</v>
      </c>
      <c r="J24" s="5">
        <v>2246</v>
      </c>
      <c r="K24" s="5">
        <v>2098</v>
      </c>
      <c r="L24" s="9">
        <v>1990</v>
      </c>
      <c r="M24" s="9">
        <v>2528</v>
      </c>
      <c r="N24" s="10">
        <v>1834</v>
      </c>
      <c r="O24" s="26">
        <v>1821</v>
      </c>
      <c r="P24" s="9"/>
      <c r="Q24" s="8">
        <f t="shared" si="1"/>
        <v>23823</v>
      </c>
      <c r="R24" s="23" t="e">
        <f>480*#REF!</f>
        <v>#REF!</v>
      </c>
    </row>
    <row r="25" spans="1:18" ht="15">
      <c r="A25" s="21">
        <f t="shared" si="0"/>
        <v>21</v>
      </c>
      <c r="B25" s="5" t="s">
        <v>59</v>
      </c>
      <c r="C25" s="5" t="s">
        <v>60</v>
      </c>
      <c r="D25" s="5">
        <v>2714</v>
      </c>
      <c r="E25" s="5">
        <v>2808</v>
      </c>
      <c r="F25" s="2">
        <v>2237</v>
      </c>
      <c r="G25" s="5">
        <v>2305</v>
      </c>
      <c r="H25" s="5">
        <v>1892</v>
      </c>
      <c r="I25" s="5">
        <v>2061</v>
      </c>
      <c r="J25" s="5">
        <v>2237</v>
      </c>
      <c r="K25" s="5">
        <v>2241</v>
      </c>
      <c r="L25" s="9">
        <v>2795</v>
      </c>
      <c r="M25" s="9">
        <v>2654</v>
      </c>
      <c r="N25" s="10">
        <v>1956</v>
      </c>
      <c r="O25" s="26">
        <v>2019</v>
      </c>
      <c r="P25" s="9"/>
      <c r="Q25" s="8">
        <f t="shared" si="1"/>
        <v>27919</v>
      </c>
      <c r="R25" s="23" t="e">
        <f>480*#REF!</f>
        <v>#REF!</v>
      </c>
    </row>
    <row r="26" spans="1:18" ht="15">
      <c r="A26" s="21">
        <f t="shared" si="0"/>
        <v>22</v>
      </c>
      <c r="B26" s="5" t="s">
        <v>61</v>
      </c>
      <c r="C26" s="5" t="s">
        <v>62</v>
      </c>
      <c r="D26" s="5">
        <v>3966</v>
      </c>
      <c r="E26" s="5">
        <v>4111</v>
      </c>
      <c r="F26" s="2">
        <v>3027</v>
      </c>
      <c r="G26" s="5">
        <v>3329</v>
      </c>
      <c r="H26" s="5">
        <v>6734</v>
      </c>
      <c r="I26" s="5">
        <v>1467</v>
      </c>
      <c r="J26" s="5">
        <v>3204</v>
      </c>
      <c r="K26" s="5">
        <v>3388</v>
      </c>
      <c r="L26" s="9">
        <v>3553</v>
      </c>
      <c r="M26" s="9">
        <v>3863</v>
      </c>
      <c r="N26" s="9">
        <v>3298</v>
      </c>
      <c r="O26" s="26">
        <v>2965</v>
      </c>
      <c r="P26" s="9"/>
      <c r="Q26" s="8">
        <f t="shared" si="1"/>
        <v>42905</v>
      </c>
      <c r="R26" s="23" t="e">
        <f>480*#REF!</f>
        <v>#REF!</v>
      </c>
    </row>
    <row r="27" spans="1:18" ht="15">
      <c r="A27" s="21">
        <f t="shared" si="0"/>
        <v>23</v>
      </c>
      <c r="B27" s="5" t="s">
        <v>63</v>
      </c>
      <c r="C27" s="5" t="s">
        <v>64</v>
      </c>
      <c r="D27" s="5">
        <v>3020</v>
      </c>
      <c r="E27" s="5">
        <v>3216</v>
      </c>
      <c r="F27" s="2">
        <v>2564</v>
      </c>
      <c r="G27" s="5">
        <v>2542</v>
      </c>
      <c r="H27" s="5">
        <v>2528</v>
      </c>
      <c r="I27" s="5">
        <v>2555</v>
      </c>
      <c r="J27" s="5">
        <v>2598</v>
      </c>
      <c r="K27" s="5">
        <v>2802</v>
      </c>
      <c r="L27" s="9">
        <v>2839</v>
      </c>
      <c r="M27" s="9">
        <v>2819</v>
      </c>
      <c r="N27" s="9">
        <v>1869</v>
      </c>
      <c r="O27" s="26">
        <v>2384</v>
      </c>
      <c r="P27" s="9"/>
      <c r="Q27" s="8">
        <f t="shared" si="1"/>
        <v>31736</v>
      </c>
      <c r="R27" s="23" t="e">
        <f>480*#REF!</f>
        <v>#REF!</v>
      </c>
    </row>
    <row r="28" spans="1:18" ht="15">
      <c r="A28" s="21">
        <f t="shared" si="0"/>
        <v>24</v>
      </c>
      <c r="B28" s="5" t="s">
        <v>65</v>
      </c>
      <c r="C28" s="5" t="s">
        <v>66</v>
      </c>
      <c r="D28" s="25">
        <v>3496</v>
      </c>
      <c r="E28" s="25">
        <v>3675</v>
      </c>
      <c r="F28" s="2">
        <v>3048</v>
      </c>
      <c r="G28" s="5">
        <v>3032</v>
      </c>
      <c r="H28" s="5">
        <v>2960</v>
      </c>
      <c r="I28" s="5">
        <v>2993</v>
      </c>
      <c r="J28" s="5">
        <v>2878</v>
      </c>
      <c r="K28" s="5">
        <v>3385</v>
      </c>
      <c r="L28" s="9">
        <v>3157</v>
      </c>
      <c r="M28" s="9">
        <v>4008</v>
      </c>
      <c r="N28" s="9">
        <v>3015</v>
      </c>
      <c r="O28" s="26">
        <v>3006</v>
      </c>
      <c r="P28" s="9"/>
      <c r="Q28" s="8">
        <f t="shared" si="1"/>
        <v>38653</v>
      </c>
      <c r="R28" s="23" t="e">
        <f>480*#REF!</f>
        <v>#REF!</v>
      </c>
    </row>
    <row r="29" spans="1:18" ht="15">
      <c r="A29" s="21">
        <f t="shared" si="0"/>
        <v>25</v>
      </c>
      <c r="B29" s="5" t="s">
        <v>67</v>
      </c>
      <c r="C29" s="5" t="s">
        <v>68</v>
      </c>
      <c r="D29" s="5">
        <v>2029</v>
      </c>
      <c r="E29" s="5">
        <v>1995</v>
      </c>
      <c r="F29" s="2">
        <v>1621</v>
      </c>
      <c r="G29" s="5">
        <v>1618</v>
      </c>
      <c r="H29" s="5">
        <v>1653</v>
      </c>
      <c r="I29" s="5">
        <v>1608</v>
      </c>
      <c r="J29" s="5">
        <v>1930</v>
      </c>
      <c r="K29" s="5">
        <v>2157</v>
      </c>
      <c r="L29" s="9">
        <v>1919</v>
      </c>
      <c r="M29" s="9">
        <v>2372</v>
      </c>
      <c r="N29" s="9">
        <v>1908</v>
      </c>
      <c r="O29" s="9">
        <v>1776</v>
      </c>
      <c r="P29" s="9"/>
      <c r="Q29" s="8">
        <f t="shared" si="1"/>
        <v>22586</v>
      </c>
      <c r="R29" s="23" t="e">
        <f>480*#REF!</f>
        <v>#REF!</v>
      </c>
    </row>
    <row r="30" spans="1:18" ht="15">
      <c r="A30" s="21">
        <f t="shared" si="0"/>
        <v>26</v>
      </c>
      <c r="B30" s="5" t="s">
        <v>69</v>
      </c>
      <c r="C30" s="5" t="s">
        <v>70</v>
      </c>
      <c r="D30" s="5">
        <v>1010</v>
      </c>
      <c r="E30" s="5">
        <v>1041</v>
      </c>
      <c r="F30" s="2">
        <v>855</v>
      </c>
      <c r="G30" s="5">
        <v>1259</v>
      </c>
      <c r="H30" s="5">
        <v>1078</v>
      </c>
      <c r="I30" s="5">
        <v>912</v>
      </c>
      <c r="J30" s="5">
        <v>852</v>
      </c>
      <c r="K30" s="5">
        <v>931</v>
      </c>
      <c r="L30" s="9">
        <v>942</v>
      </c>
      <c r="M30" s="9">
        <v>1169</v>
      </c>
      <c r="N30" s="9">
        <v>707</v>
      </c>
      <c r="O30" s="9">
        <v>659</v>
      </c>
      <c r="P30" s="9"/>
      <c r="Q30" s="8">
        <f t="shared" si="1"/>
        <v>11415</v>
      </c>
      <c r="R30" s="23" t="e">
        <f>480*#REF!</f>
        <v>#REF!</v>
      </c>
    </row>
    <row r="31" spans="1:18" ht="15">
      <c r="A31" s="21">
        <f t="shared" si="0"/>
        <v>27</v>
      </c>
      <c r="B31" s="5" t="s">
        <v>71</v>
      </c>
      <c r="C31" s="5" t="s">
        <v>72</v>
      </c>
      <c r="D31" s="5">
        <v>1583</v>
      </c>
      <c r="E31" s="5">
        <v>1511</v>
      </c>
      <c r="F31" s="2">
        <v>1328</v>
      </c>
      <c r="G31" s="5">
        <v>1247</v>
      </c>
      <c r="H31" s="5">
        <v>1306</v>
      </c>
      <c r="I31" s="5">
        <v>1283</v>
      </c>
      <c r="J31" s="5">
        <v>1275</v>
      </c>
      <c r="K31" s="5">
        <v>1594</v>
      </c>
      <c r="L31" s="9">
        <v>1420</v>
      </c>
      <c r="M31" s="9">
        <v>1839</v>
      </c>
      <c r="N31" s="9">
        <v>1311</v>
      </c>
      <c r="O31" s="9">
        <v>1254</v>
      </c>
      <c r="P31" s="9"/>
      <c r="Q31" s="8">
        <f t="shared" si="1"/>
        <v>16951</v>
      </c>
      <c r="R31" s="23" t="e">
        <f>480*#REF!</f>
        <v>#REF!</v>
      </c>
    </row>
    <row r="32" spans="1:18" ht="15">
      <c r="A32" s="21">
        <f t="shared" si="0"/>
        <v>28</v>
      </c>
      <c r="B32" s="5" t="s">
        <v>73</v>
      </c>
      <c r="C32" s="5" t="s">
        <v>74</v>
      </c>
      <c r="D32" s="5">
        <v>1976</v>
      </c>
      <c r="E32" s="5">
        <v>2056</v>
      </c>
      <c r="F32" s="2">
        <v>1792</v>
      </c>
      <c r="G32" s="5">
        <v>1720</v>
      </c>
      <c r="H32" s="5">
        <v>1703</v>
      </c>
      <c r="I32" s="5">
        <v>1676</v>
      </c>
      <c r="J32" s="5">
        <v>1774</v>
      </c>
      <c r="K32" s="5">
        <v>2037</v>
      </c>
      <c r="L32" s="9">
        <v>1926</v>
      </c>
      <c r="M32" s="9">
        <v>2418</v>
      </c>
      <c r="N32" s="9">
        <v>1827</v>
      </c>
      <c r="O32" s="26">
        <v>1693</v>
      </c>
      <c r="P32" s="9"/>
      <c r="Q32" s="8">
        <f t="shared" si="1"/>
        <v>22598</v>
      </c>
      <c r="R32" s="23" t="e">
        <f>480*#REF!</f>
        <v>#REF!</v>
      </c>
    </row>
    <row r="33" spans="1:18" ht="15">
      <c r="A33" s="21">
        <f t="shared" si="0"/>
        <v>29</v>
      </c>
      <c r="B33" s="5" t="s">
        <v>75</v>
      </c>
      <c r="C33" s="5" t="s">
        <v>76</v>
      </c>
      <c r="D33" s="5">
        <v>674</v>
      </c>
      <c r="E33" s="5">
        <v>691</v>
      </c>
      <c r="F33" s="2">
        <v>602</v>
      </c>
      <c r="G33" s="5">
        <v>742</v>
      </c>
      <c r="H33" s="5">
        <v>606</v>
      </c>
      <c r="I33" s="5">
        <v>660</v>
      </c>
      <c r="J33" s="5">
        <v>786</v>
      </c>
      <c r="K33" s="5">
        <v>740</v>
      </c>
      <c r="L33" s="9">
        <v>753</v>
      </c>
      <c r="M33" s="9">
        <v>988</v>
      </c>
      <c r="N33" s="9">
        <v>660</v>
      </c>
      <c r="O33" s="9">
        <v>669</v>
      </c>
      <c r="P33" s="11"/>
      <c r="Q33" s="8">
        <f t="shared" si="1"/>
        <v>8571</v>
      </c>
      <c r="R33" s="23" t="e">
        <f>480*#REF!</f>
        <v>#REF!</v>
      </c>
    </row>
    <row r="34" spans="1:18" ht="15">
      <c r="A34" s="21">
        <f>A33+1</f>
        <v>30</v>
      </c>
      <c r="B34" s="5" t="s">
        <v>77</v>
      </c>
      <c r="C34" s="5" t="s">
        <v>78</v>
      </c>
      <c r="D34" s="5">
        <v>1935</v>
      </c>
      <c r="E34" s="5">
        <v>1983</v>
      </c>
      <c r="F34" s="2">
        <v>1633</v>
      </c>
      <c r="G34" s="5">
        <v>1632</v>
      </c>
      <c r="H34" s="5">
        <v>1730</v>
      </c>
      <c r="I34" s="5">
        <v>1683</v>
      </c>
      <c r="J34" s="5">
        <v>1676</v>
      </c>
      <c r="K34" s="5">
        <v>1960</v>
      </c>
      <c r="L34" s="9">
        <v>1833</v>
      </c>
      <c r="M34" s="9">
        <v>2408</v>
      </c>
      <c r="N34" s="9">
        <v>1822</v>
      </c>
      <c r="O34" s="9">
        <v>1707</v>
      </c>
      <c r="P34" s="11"/>
      <c r="Q34" s="8">
        <f t="shared" si="1"/>
        <v>22002</v>
      </c>
      <c r="R34" s="23"/>
    </row>
    <row r="35" spans="1:18" ht="15">
      <c r="A35" s="21">
        <f>A34+1</f>
        <v>31</v>
      </c>
      <c r="B35" s="5" t="s">
        <v>79</v>
      </c>
      <c r="C35" s="5" t="s">
        <v>80</v>
      </c>
      <c r="D35" s="5">
        <v>985</v>
      </c>
      <c r="E35" s="5">
        <v>1044</v>
      </c>
      <c r="F35" s="2">
        <v>807</v>
      </c>
      <c r="G35" s="5">
        <v>749</v>
      </c>
      <c r="H35" s="5">
        <v>765</v>
      </c>
      <c r="I35" s="5">
        <v>716</v>
      </c>
      <c r="J35" s="5">
        <v>673</v>
      </c>
      <c r="K35" s="5">
        <v>794</v>
      </c>
      <c r="L35" s="9">
        <v>780</v>
      </c>
      <c r="M35" s="9">
        <v>976</v>
      </c>
      <c r="N35" s="9">
        <v>741</v>
      </c>
      <c r="O35" s="9">
        <v>691</v>
      </c>
      <c r="P35" s="9"/>
      <c r="Q35" s="8">
        <f t="shared" si="1"/>
        <v>9721</v>
      </c>
      <c r="R35" s="23" t="e">
        <f>480*#REF!</f>
        <v>#REF!</v>
      </c>
    </row>
    <row r="36" spans="1:18" ht="15">
      <c r="A36" s="21">
        <f t="shared" si="0"/>
        <v>32</v>
      </c>
      <c r="B36" s="5" t="s">
        <v>81</v>
      </c>
      <c r="C36" s="5" t="s">
        <v>82</v>
      </c>
      <c r="D36" s="5">
        <v>2114</v>
      </c>
      <c r="E36" s="5">
        <v>2153</v>
      </c>
      <c r="F36" s="3">
        <v>1928</v>
      </c>
      <c r="G36" s="5">
        <v>1999</v>
      </c>
      <c r="H36" s="5">
        <v>1941</v>
      </c>
      <c r="I36" s="5">
        <v>2006</v>
      </c>
      <c r="J36" s="5">
        <v>1969</v>
      </c>
      <c r="K36" s="5">
        <v>2205</v>
      </c>
      <c r="L36" s="9">
        <v>2256</v>
      </c>
      <c r="M36" s="26">
        <v>2602</v>
      </c>
      <c r="N36" s="9">
        <v>2024</v>
      </c>
      <c r="O36" s="9">
        <v>1888</v>
      </c>
      <c r="P36" s="9"/>
      <c r="Q36" s="8">
        <f t="shared" si="1"/>
        <v>25085</v>
      </c>
      <c r="R36" s="23" t="e">
        <f>480*#REF!</f>
        <v>#REF!</v>
      </c>
    </row>
    <row r="37" spans="1:18" s="24" customFormat="1" ht="15">
      <c r="A37" s="21">
        <f t="shared" si="0"/>
        <v>33</v>
      </c>
      <c r="B37" s="4" t="s">
        <v>83</v>
      </c>
      <c r="C37" s="4" t="s">
        <v>84</v>
      </c>
      <c r="D37" s="4">
        <v>3476</v>
      </c>
      <c r="E37" s="4">
        <v>3527</v>
      </c>
      <c r="F37" s="1">
        <v>3141</v>
      </c>
      <c r="G37" s="4">
        <v>3229</v>
      </c>
      <c r="H37" s="4">
        <v>3061</v>
      </c>
      <c r="I37" s="4">
        <v>3224</v>
      </c>
      <c r="J37" s="4">
        <v>3359</v>
      </c>
      <c r="K37" s="4">
        <v>3592</v>
      </c>
      <c r="L37" s="10">
        <v>3391</v>
      </c>
      <c r="M37" s="10">
        <v>3693</v>
      </c>
      <c r="N37" s="10">
        <v>3410</v>
      </c>
      <c r="O37" s="10">
        <v>2931</v>
      </c>
      <c r="P37" s="10"/>
      <c r="Q37" s="8">
        <f t="shared" si="1"/>
        <v>40034</v>
      </c>
      <c r="R37" s="23" t="e">
        <f>480*#REF!</f>
        <v>#REF!</v>
      </c>
    </row>
    <row r="38" spans="1:18" ht="15">
      <c r="A38" s="21">
        <f t="shared" si="0"/>
        <v>34</v>
      </c>
      <c r="B38" s="5" t="s">
        <v>85</v>
      </c>
      <c r="C38" s="5" t="s">
        <v>86</v>
      </c>
      <c r="D38" s="4">
        <v>2815</v>
      </c>
      <c r="E38" s="5">
        <v>2891</v>
      </c>
      <c r="F38" s="2">
        <v>2590</v>
      </c>
      <c r="G38" s="5">
        <v>2602</v>
      </c>
      <c r="H38" s="5">
        <v>2421</v>
      </c>
      <c r="I38" s="5">
        <v>2702</v>
      </c>
      <c r="J38" s="5">
        <v>2554</v>
      </c>
      <c r="K38" s="5">
        <v>2848</v>
      </c>
      <c r="L38" s="9">
        <v>2871</v>
      </c>
      <c r="M38" s="9">
        <v>3279</v>
      </c>
      <c r="N38" s="9">
        <v>2287</v>
      </c>
      <c r="O38" s="9">
        <v>2444</v>
      </c>
      <c r="P38" s="9"/>
      <c r="Q38" s="8">
        <f t="shared" si="1"/>
        <v>32304</v>
      </c>
      <c r="R38" s="23" t="e">
        <f>480*#REF!</f>
        <v>#REF!</v>
      </c>
    </row>
    <row r="39" spans="1:18" ht="15">
      <c r="A39" s="21">
        <f t="shared" si="0"/>
        <v>35</v>
      </c>
      <c r="B39" s="5" t="s">
        <v>87</v>
      </c>
      <c r="C39" s="5" t="s">
        <v>88</v>
      </c>
      <c r="D39" s="27">
        <v>4500</v>
      </c>
      <c r="E39" s="5">
        <v>4561</v>
      </c>
      <c r="F39" s="2">
        <v>4099</v>
      </c>
      <c r="G39" s="5">
        <v>4113</v>
      </c>
      <c r="H39" s="5">
        <v>3765</v>
      </c>
      <c r="I39" s="5">
        <v>4102</v>
      </c>
      <c r="J39" s="5">
        <v>3911</v>
      </c>
      <c r="K39" s="5">
        <v>4442</v>
      </c>
      <c r="L39" s="9">
        <v>4122</v>
      </c>
      <c r="M39" s="9">
        <v>3974</v>
      </c>
      <c r="N39" s="9">
        <v>5055</v>
      </c>
      <c r="O39" s="9">
        <v>3726</v>
      </c>
      <c r="P39" s="9"/>
      <c r="Q39" s="8">
        <f t="shared" si="1"/>
        <v>50370</v>
      </c>
      <c r="R39" s="23" t="e">
        <f>480*#REF!</f>
        <v>#REF!</v>
      </c>
    </row>
    <row r="40" spans="1:18" ht="15">
      <c r="A40" s="21">
        <f t="shared" si="0"/>
        <v>36</v>
      </c>
      <c r="B40" s="5" t="s">
        <v>89</v>
      </c>
      <c r="C40" s="5" t="s">
        <v>90</v>
      </c>
      <c r="D40" s="4">
        <v>2092</v>
      </c>
      <c r="E40" s="5">
        <v>2023</v>
      </c>
      <c r="F40" s="2">
        <v>1784</v>
      </c>
      <c r="G40" s="5">
        <v>1921</v>
      </c>
      <c r="H40" s="5">
        <v>1968</v>
      </c>
      <c r="I40" s="5">
        <v>2070</v>
      </c>
      <c r="J40" s="5">
        <v>2238</v>
      </c>
      <c r="K40" s="5">
        <v>2340</v>
      </c>
      <c r="L40" s="9">
        <v>2042</v>
      </c>
      <c r="M40" s="9">
        <v>2401</v>
      </c>
      <c r="N40" s="9">
        <v>1818</v>
      </c>
      <c r="O40" s="9">
        <v>1994</v>
      </c>
      <c r="P40" s="9"/>
      <c r="Q40" s="8">
        <f t="shared" si="1"/>
        <v>24691</v>
      </c>
      <c r="R40" s="23" t="e">
        <f>480*#REF!</f>
        <v>#REF!</v>
      </c>
    </row>
    <row r="41" spans="1:18" ht="15">
      <c r="A41" s="21">
        <f t="shared" si="0"/>
        <v>37</v>
      </c>
      <c r="B41" s="5" t="s">
        <v>91</v>
      </c>
      <c r="C41" s="5" t="s">
        <v>92</v>
      </c>
      <c r="D41" s="4">
        <v>1472</v>
      </c>
      <c r="E41" s="5">
        <v>1490</v>
      </c>
      <c r="F41" s="2">
        <v>1449</v>
      </c>
      <c r="G41" s="5">
        <v>1405</v>
      </c>
      <c r="H41" s="5">
        <v>1409</v>
      </c>
      <c r="I41" s="5">
        <v>1549</v>
      </c>
      <c r="J41" s="5">
        <v>1390</v>
      </c>
      <c r="K41" s="5">
        <v>1554</v>
      </c>
      <c r="L41" s="9">
        <v>1547</v>
      </c>
      <c r="M41" s="9">
        <v>1868</v>
      </c>
      <c r="N41" s="9">
        <v>1379</v>
      </c>
      <c r="O41" s="9">
        <v>1359</v>
      </c>
      <c r="P41" s="9"/>
      <c r="Q41" s="8">
        <f t="shared" si="1"/>
        <v>17871</v>
      </c>
      <c r="R41" s="23" t="e">
        <f>480*#REF!</f>
        <v>#REF!</v>
      </c>
    </row>
    <row r="42" spans="1:18" ht="15">
      <c r="A42" s="21">
        <f t="shared" si="0"/>
        <v>38</v>
      </c>
      <c r="B42" s="5" t="s">
        <v>93</v>
      </c>
      <c r="C42" s="5" t="s">
        <v>94</v>
      </c>
      <c r="D42" s="4">
        <v>906</v>
      </c>
      <c r="E42" s="5">
        <v>869</v>
      </c>
      <c r="F42" s="2">
        <v>838</v>
      </c>
      <c r="G42" s="5">
        <v>831</v>
      </c>
      <c r="H42" s="5">
        <v>795</v>
      </c>
      <c r="I42" s="5">
        <v>780</v>
      </c>
      <c r="J42" s="5">
        <v>901</v>
      </c>
      <c r="K42" s="5">
        <v>999</v>
      </c>
      <c r="L42" s="9">
        <v>985</v>
      </c>
      <c r="M42" s="9">
        <v>1169</v>
      </c>
      <c r="N42" s="9">
        <v>857</v>
      </c>
      <c r="O42" s="9">
        <v>779</v>
      </c>
      <c r="P42" s="9"/>
      <c r="Q42" s="8">
        <f t="shared" si="1"/>
        <v>10709</v>
      </c>
      <c r="R42" s="23" t="e">
        <f>480*#REF!</f>
        <v>#REF!</v>
      </c>
    </row>
    <row r="43" spans="1:18" ht="15">
      <c r="A43" s="21">
        <f t="shared" si="0"/>
        <v>39</v>
      </c>
      <c r="B43" s="5" t="s">
        <v>95</v>
      </c>
      <c r="C43" s="5" t="s">
        <v>96</v>
      </c>
      <c r="D43" s="4">
        <v>2365</v>
      </c>
      <c r="E43" s="5">
        <v>2301</v>
      </c>
      <c r="F43" s="2">
        <v>2088</v>
      </c>
      <c r="G43" s="5">
        <v>2261</v>
      </c>
      <c r="H43" s="5">
        <v>2259</v>
      </c>
      <c r="I43" s="5">
        <v>2278</v>
      </c>
      <c r="J43" s="5">
        <v>2253</v>
      </c>
      <c r="K43" s="5">
        <v>2427</v>
      </c>
      <c r="L43" s="9">
        <v>2369</v>
      </c>
      <c r="M43" s="9">
        <v>2783</v>
      </c>
      <c r="N43" s="9">
        <v>2211</v>
      </c>
      <c r="O43" s="9">
        <v>2122</v>
      </c>
      <c r="P43" s="9"/>
      <c r="Q43" s="8">
        <f t="shared" si="1"/>
        <v>27717</v>
      </c>
      <c r="R43" s="23" t="e">
        <f>480*#REF!</f>
        <v>#REF!</v>
      </c>
    </row>
    <row r="44" spans="1:18" ht="15">
      <c r="A44" s="21">
        <f t="shared" si="0"/>
        <v>40</v>
      </c>
      <c r="B44" s="5" t="s">
        <v>97</v>
      </c>
      <c r="C44" s="5" t="s">
        <v>98</v>
      </c>
      <c r="D44" s="4">
        <v>5729</v>
      </c>
      <c r="E44" s="5">
        <v>7442</v>
      </c>
      <c r="F44" s="2">
        <v>5511</v>
      </c>
      <c r="G44" s="5">
        <v>3839</v>
      </c>
      <c r="H44" s="5">
        <v>2617</v>
      </c>
      <c r="I44" s="5">
        <v>4219</v>
      </c>
      <c r="J44" s="5">
        <v>4817</v>
      </c>
      <c r="K44" s="5">
        <v>4433</v>
      </c>
      <c r="L44" s="9">
        <v>4725</v>
      </c>
      <c r="M44" s="9">
        <v>6824</v>
      </c>
      <c r="N44" s="9">
        <v>4708</v>
      </c>
      <c r="O44" s="9">
        <v>4800</v>
      </c>
      <c r="P44" s="9"/>
      <c r="Q44" s="8">
        <f t="shared" si="1"/>
        <v>59664</v>
      </c>
      <c r="R44" s="23" t="e">
        <f>480*#REF!</f>
        <v>#REF!</v>
      </c>
    </row>
    <row r="45" spans="1:18" ht="15">
      <c r="A45" s="21">
        <f t="shared" si="0"/>
        <v>41</v>
      </c>
      <c r="B45" s="5" t="s">
        <v>99</v>
      </c>
      <c r="C45" s="5" t="s">
        <v>100</v>
      </c>
      <c r="D45" s="4">
        <v>5800</v>
      </c>
      <c r="E45" s="25">
        <v>5563</v>
      </c>
      <c r="F45" s="2">
        <v>4949</v>
      </c>
      <c r="G45" s="5">
        <v>5160</v>
      </c>
      <c r="H45" s="5">
        <v>4529</v>
      </c>
      <c r="I45" s="5">
        <v>4271</v>
      </c>
      <c r="J45" s="5">
        <v>4569</v>
      </c>
      <c r="K45" s="5">
        <v>5011</v>
      </c>
      <c r="L45" s="9">
        <v>4890</v>
      </c>
      <c r="M45" s="9">
        <v>6294</v>
      </c>
      <c r="N45" s="9">
        <v>3165</v>
      </c>
      <c r="O45" s="9">
        <v>3719</v>
      </c>
      <c r="P45" s="9"/>
      <c r="Q45" s="35">
        <f>D45+E45+F45+G45+H45+I45+J45+K45+L45+M45+N45+O45+P45</f>
        <v>57920</v>
      </c>
      <c r="R45" s="23" t="e">
        <f>480*#REF!</f>
        <v>#REF!</v>
      </c>
    </row>
    <row r="46" spans="1:18" s="24" customFormat="1" ht="15">
      <c r="A46" s="21">
        <f t="shared" si="0"/>
        <v>42</v>
      </c>
      <c r="B46" s="4" t="s">
        <v>101</v>
      </c>
      <c r="C46" s="4" t="s">
        <v>102</v>
      </c>
      <c r="D46" s="4">
        <v>3241</v>
      </c>
      <c r="E46" s="27">
        <v>3247</v>
      </c>
      <c r="F46" s="1">
        <v>2733</v>
      </c>
      <c r="G46" s="4">
        <v>2907</v>
      </c>
      <c r="H46" s="4">
        <v>2790</v>
      </c>
      <c r="I46" s="4">
        <v>2912</v>
      </c>
      <c r="J46" s="4">
        <v>2905</v>
      </c>
      <c r="K46" s="4">
        <v>3639</v>
      </c>
      <c r="L46" s="10">
        <v>2959</v>
      </c>
      <c r="M46" s="10">
        <v>3743</v>
      </c>
      <c r="N46" s="10">
        <v>2692</v>
      </c>
      <c r="O46" s="10">
        <v>2794</v>
      </c>
      <c r="P46" s="10"/>
      <c r="Q46" s="8">
        <f t="shared" si="1"/>
        <v>36562</v>
      </c>
      <c r="R46" s="23" t="e">
        <f>480*#REF!</f>
        <v>#REF!</v>
      </c>
    </row>
    <row r="47" spans="1:18" s="24" customFormat="1" ht="15">
      <c r="A47" s="21">
        <f t="shared" si="0"/>
        <v>43</v>
      </c>
      <c r="B47" s="4" t="s">
        <v>103</v>
      </c>
      <c r="C47" s="4" t="s">
        <v>104</v>
      </c>
      <c r="D47" s="4">
        <v>6882</v>
      </c>
      <c r="E47" s="27">
        <v>6862</v>
      </c>
      <c r="F47" s="1">
        <v>6254</v>
      </c>
      <c r="G47" s="4">
        <v>6104</v>
      </c>
      <c r="H47" s="4">
        <v>6063</v>
      </c>
      <c r="I47" s="4">
        <v>6178</v>
      </c>
      <c r="J47" s="4">
        <v>6408</v>
      </c>
      <c r="K47" s="4">
        <v>7291</v>
      </c>
      <c r="L47" s="10">
        <v>7370</v>
      </c>
      <c r="M47" s="10">
        <v>7472</v>
      </c>
      <c r="N47" s="10">
        <v>6346</v>
      </c>
      <c r="O47" s="10">
        <v>7053</v>
      </c>
      <c r="P47" s="10"/>
      <c r="Q47" s="8">
        <f t="shared" si="1"/>
        <v>80283</v>
      </c>
      <c r="R47" s="23" t="e">
        <f>480*#REF!</f>
        <v>#REF!</v>
      </c>
    </row>
    <row r="48" spans="1:18" s="24" customFormat="1" ht="15">
      <c r="A48" s="21">
        <f t="shared" si="0"/>
        <v>44</v>
      </c>
      <c r="B48" s="4" t="s">
        <v>105</v>
      </c>
      <c r="C48" s="4" t="s">
        <v>106</v>
      </c>
      <c r="D48" s="4">
        <v>9583</v>
      </c>
      <c r="E48" s="4">
        <v>7642</v>
      </c>
      <c r="F48" s="1">
        <v>7560</v>
      </c>
      <c r="G48" s="4">
        <v>8982</v>
      </c>
      <c r="H48" s="4">
        <v>8136</v>
      </c>
      <c r="I48" s="4">
        <v>8355</v>
      </c>
      <c r="J48" s="4">
        <v>8196</v>
      </c>
      <c r="K48" s="4">
        <v>7921</v>
      </c>
      <c r="L48" s="10">
        <v>8037</v>
      </c>
      <c r="M48" s="10">
        <v>9733</v>
      </c>
      <c r="N48" s="10">
        <v>7951</v>
      </c>
      <c r="O48" s="10">
        <v>8267</v>
      </c>
      <c r="P48" s="10"/>
      <c r="Q48" s="8">
        <f t="shared" si="1"/>
        <v>100363</v>
      </c>
      <c r="R48" s="23" t="e">
        <f>480*#REF!</f>
        <v>#REF!</v>
      </c>
    </row>
    <row r="49" spans="1:18" ht="15">
      <c r="A49" s="21">
        <f t="shared" si="0"/>
        <v>45</v>
      </c>
      <c r="B49" s="5" t="s">
        <v>107</v>
      </c>
      <c r="C49" s="5" t="s">
        <v>108</v>
      </c>
      <c r="D49" s="5">
        <v>2339</v>
      </c>
      <c r="E49" s="5">
        <v>2230</v>
      </c>
      <c r="F49" s="2">
        <v>1985</v>
      </c>
      <c r="G49" s="5">
        <v>2472</v>
      </c>
      <c r="H49" s="5">
        <v>1131</v>
      </c>
      <c r="I49" s="5">
        <v>3326</v>
      </c>
      <c r="J49" s="5">
        <v>2069</v>
      </c>
      <c r="K49" s="5">
        <v>2744</v>
      </c>
      <c r="L49" s="9">
        <v>2331</v>
      </c>
      <c r="M49" s="9">
        <v>3799</v>
      </c>
      <c r="N49" s="9">
        <v>2182</v>
      </c>
      <c r="O49" s="9">
        <v>2181</v>
      </c>
      <c r="P49" s="9"/>
      <c r="Q49" s="8">
        <f>D49+E49+F49+G49+H49+I49+J49+K49+L49+M49+N49+O49+P49</f>
        <v>28789</v>
      </c>
      <c r="R49" s="23" t="e">
        <f>480*#REF!</f>
        <v>#REF!</v>
      </c>
    </row>
    <row r="50" spans="1:18" ht="15">
      <c r="A50" s="21">
        <f t="shared" si="0"/>
        <v>46</v>
      </c>
      <c r="B50" s="5" t="s">
        <v>109</v>
      </c>
      <c r="C50" s="5" t="s">
        <v>110</v>
      </c>
      <c r="D50" s="5">
        <v>5354</v>
      </c>
      <c r="E50" s="5">
        <v>5060</v>
      </c>
      <c r="F50" s="2">
        <v>3785</v>
      </c>
      <c r="G50" s="5">
        <v>5673</v>
      </c>
      <c r="H50" s="5">
        <v>9023</v>
      </c>
      <c r="I50" s="5">
        <v>6532</v>
      </c>
      <c r="J50" s="5">
        <v>6582</v>
      </c>
      <c r="K50" s="5">
        <v>6204</v>
      </c>
      <c r="L50" s="9">
        <v>6292</v>
      </c>
      <c r="M50" s="9">
        <v>8654</v>
      </c>
      <c r="N50" s="9">
        <v>6318</v>
      </c>
      <c r="O50" s="9">
        <v>5401</v>
      </c>
      <c r="P50" s="9"/>
      <c r="Q50" s="8">
        <f t="shared" si="1"/>
        <v>74878</v>
      </c>
      <c r="R50" s="23" t="e">
        <f>480*#REF!</f>
        <v>#REF!</v>
      </c>
    </row>
    <row r="51" spans="1:18" ht="15">
      <c r="A51" s="21">
        <f t="shared" si="0"/>
        <v>47</v>
      </c>
      <c r="B51" s="5" t="s">
        <v>111</v>
      </c>
      <c r="C51" s="5" t="s">
        <v>112</v>
      </c>
      <c r="D51" s="25">
        <v>6399</v>
      </c>
      <c r="E51" s="5">
        <v>6115</v>
      </c>
      <c r="F51" s="2">
        <v>5470</v>
      </c>
      <c r="G51" s="5">
        <v>6473</v>
      </c>
      <c r="H51" s="5">
        <v>6005</v>
      </c>
      <c r="I51" s="5">
        <v>5683</v>
      </c>
      <c r="J51" s="5">
        <v>6230</v>
      </c>
      <c r="K51" s="5">
        <v>6064</v>
      </c>
      <c r="L51" s="9">
        <v>5617</v>
      </c>
      <c r="M51" s="9">
        <v>7845</v>
      </c>
      <c r="N51" s="9">
        <v>4884</v>
      </c>
      <c r="O51" s="9">
        <v>4996</v>
      </c>
      <c r="P51" s="9"/>
      <c r="Q51" s="8">
        <f t="shared" si="1"/>
        <v>71781</v>
      </c>
      <c r="R51" s="23" t="e">
        <f>480*#REF!</f>
        <v>#REF!</v>
      </c>
    </row>
    <row r="52" spans="1:18" ht="15">
      <c r="A52" s="21">
        <v>48</v>
      </c>
      <c r="B52" s="5" t="s">
        <v>113</v>
      </c>
      <c r="C52" s="5" t="s">
        <v>114</v>
      </c>
      <c r="D52" s="5">
        <v>3132</v>
      </c>
      <c r="E52" s="5">
        <v>3023</v>
      </c>
      <c r="F52" s="2">
        <v>2664</v>
      </c>
      <c r="G52" s="5">
        <v>3392</v>
      </c>
      <c r="H52" s="5">
        <v>2645</v>
      </c>
      <c r="I52" s="5">
        <v>2860</v>
      </c>
      <c r="J52" s="5">
        <v>3153</v>
      </c>
      <c r="K52" s="5">
        <v>3237</v>
      </c>
      <c r="L52" s="9">
        <v>3246</v>
      </c>
      <c r="M52" s="9">
        <v>4107</v>
      </c>
      <c r="N52" s="9">
        <v>2897</v>
      </c>
      <c r="O52" s="9">
        <v>2813</v>
      </c>
      <c r="P52" s="9"/>
      <c r="Q52" s="8">
        <f t="shared" si="1"/>
        <v>37169</v>
      </c>
      <c r="R52" s="23" t="e">
        <f>480*#REF!</f>
        <v>#REF!</v>
      </c>
    </row>
    <row r="53" spans="1:18" ht="15">
      <c r="A53" s="21"/>
      <c r="B53" s="7" t="s">
        <v>16</v>
      </c>
      <c r="C53" s="7"/>
      <c r="D53" s="7">
        <f aca="true" t="shared" si="2" ref="D53:K53">SUM(D5:D52)</f>
        <v>131518</v>
      </c>
      <c r="E53" s="7">
        <f t="shared" si="2"/>
        <v>132065</v>
      </c>
      <c r="F53" s="7">
        <f t="shared" si="2"/>
        <v>116244</v>
      </c>
      <c r="G53" s="7">
        <f t="shared" si="2"/>
        <v>122714</v>
      </c>
      <c r="H53" s="7">
        <f t="shared" si="2"/>
        <v>121437</v>
      </c>
      <c r="I53" s="7">
        <f t="shared" si="2"/>
        <v>120518</v>
      </c>
      <c r="J53" s="7">
        <f t="shared" si="2"/>
        <v>123147</v>
      </c>
      <c r="K53" s="7">
        <f t="shared" si="2"/>
        <v>132675</v>
      </c>
      <c r="L53" s="28">
        <f aca="true" t="shared" si="3" ref="L53:Q53">SUM(L5:L52)</f>
        <v>127808</v>
      </c>
      <c r="M53" s="28">
        <f t="shared" si="3"/>
        <v>156903</v>
      </c>
      <c r="N53" s="28">
        <f t="shared" si="3"/>
        <v>117169</v>
      </c>
      <c r="O53" s="28">
        <f t="shared" si="3"/>
        <v>116639</v>
      </c>
      <c r="P53" s="28">
        <f t="shared" si="3"/>
        <v>0</v>
      </c>
      <c r="Q53" s="29">
        <f t="shared" si="3"/>
        <v>1518837</v>
      </c>
      <c r="R53" s="30" t="e">
        <f>480*#REF!</f>
        <v>#REF!</v>
      </c>
    </row>
    <row r="56" ht="15">
      <c r="C56" s="31" t="s">
        <v>115</v>
      </c>
    </row>
    <row r="58" spans="1:17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</sheetData>
  <sheetProtection/>
  <mergeCells count="6">
    <mergeCell ref="R2:R4"/>
    <mergeCell ref="A58:Q58"/>
    <mergeCell ref="A1:Q1"/>
    <mergeCell ref="A2:A4"/>
    <mergeCell ref="B2:B4"/>
    <mergeCell ref="C2:C4"/>
  </mergeCells>
  <printOptions/>
  <pageMargins left="2.02" right="0.14" top="0.22" bottom="0.45" header="0.15" footer="0.1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2012-11-28T11:25:03Z</cp:lastPrinted>
  <dcterms:created xsi:type="dcterms:W3CDTF">2011-03-23T17:27:07Z</dcterms:created>
  <dcterms:modified xsi:type="dcterms:W3CDTF">2013-01-15T14:15:48Z</dcterms:modified>
  <cp:category/>
  <cp:version/>
  <cp:contentType/>
  <cp:contentStatus/>
</cp:coreProperties>
</file>