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80" windowHeight="69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<sst xmlns="http://schemas.openxmlformats.org/spreadsheetml/2006/main" count="99" uniqueCount="74">
  <si>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Сводная таблица</t>
  </si>
  <si>
    <t>№ п\п</t>
  </si>
  <si>
    <t>№ ж\д</t>
  </si>
  <si>
    <t>июнь</t>
  </si>
  <si>
    <t>ИТОГО</t>
  </si>
  <si>
    <t>ГВС</t>
  </si>
  <si>
    <t>тн</t>
  </si>
  <si>
    <t>48\01+</t>
  </si>
  <si>
    <t>48\03+</t>
  </si>
  <si>
    <t>48\04+</t>
  </si>
  <si>
    <t>48\05</t>
  </si>
  <si>
    <t>48\06</t>
  </si>
  <si>
    <t>48\11</t>
  </si>
  <si>
    <t>48\13+</t>
  </si>
  <si>
    <t>48\15+</t>
  </si>
  <si>
    <t>48\16</t>
  </si>
  <si>
    <t>48\17</t>
  </si>
  <si>
    <t>48\18</t>
  </si>
  <si>
    <t>48\20</t>
  </si>
  <si>
    <t>48\21</t>
  </si>
  <si>
    <t>49\02</t>
  </si>
  <si>
    <t>49\03+</t>
  </si>
  <si>
    <t>49\05+</t>
  </si>
  <si>
    <t>49\06+</t>
  </si>
  <si>
    <t>49\08+</t>
  </si>
  <si>
    <t>49\10</t>
  </si>
  <si>
    <t>49\11+</t>
  </si>
  <si>
    <t>49\13</t>
  </si>
  <si>
    <t>49\15</t>
  </si>
  <si>
    <t>49\18</t>
  </si>
  <si>
    <t>49\21</t>
  </si>
  <si>
    <t>49\22+</t>
  </si>
  <si>
    <t>49\23+</t>
  </si>
  <si>
    <t>49\24+</t>
  </si>
  <si>
    <t>49\27</t>
  </si>
  <si>
    <t>49/27А+</t>
  </si>
  <si>
    <t>49\29</t>
  </si>
  <si>
    <t>50\01+</t>
  </si>
  <si>
    <t>50\02</t>
  </si>
  <si>
    <t>50\03</t>
  </si>
  <si>
    <t>50\04</t>
  </si>
  <si>
    <t>50\05</t>
  </si>
  <si>
    <t>50\06</t>
  </si>
  <si>
    <t>50\07+</t>
  </si>
  <si>
    <t>50\11+</t>
  </si>
  <si>
    <t>50\12</t>
  </si>
  <si>
    <t>50\13</t>
  </si>
  <si>
    <t>50\14</t>
  </si>
  <si>
    <t>50\15+</t>
  </si>
  <si>
    <t>51\01</t>
  </si>
  <si>
    <t>51\03+</t>
  </si>
  <si>
    <t>51\04</t>
  </si>
  <si>
    <t>51\07</t>
  </si>
  <si>
    <t>51\10+</t>
  </si>
  <si>
    <t>Итого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</si>
  <si>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</si>
  <si>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</si>
  <si>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</si>
  <si>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</si>
  <si>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</si>
  <si>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</si>
  <si>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</si>
  <si>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</si>
  <si>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</si>
  <si>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потребления ГВС  по жилым домам</t>
  </si>
  <si>
    <t>январь</t>
  </si>
  <si>
    <t xml:space="preserve">февраль </t>
  </si>
  <si>
    <t>49/25</t>
  </si>
  <si>
    <t>49\25А</t>
  </si>
  <si>
    <t>ООО ЖЭУ "Камстройсервис" за 2014г.</t>
  </si>
  <si>
    <t>куб м</t>
  </si>
  <si>
    <t>с23.12.13 по 23.01.14</t>
  </si>
  <si>
    <t xml:space="preserve">декабрь </t>
  </si>
  <si>
    <t>Среднемесячный за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</si>
</sst>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0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2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18" xfId="0" applyFont="1" applyFill="1" applyBorder="1" applyAlignment="1">
      <alignment/>
    </xf>
    <xf numFmtId="1" fontId="2" fillId="0" borderId="0" xfId="0" applyNumberFormat="1" applyFont="1" applyAlignment="1">
      <alignment/>
    </xf>
    <xf numFmtId="1" fontId="3" fillId="24" borderId="10" xfId="0" applyNumberFormat="1" applyFont="1" applyFill="1" applyBorder="1" applyAlignment="1">
      <alignment horizontal="center" wrapText="1"/>
    </xf>
    <xf numFmtId="1" fontId="3" fillId="24" borderId="18" xfId="0" applyNumberFormat="1" applyFont="1" applyFill="1" applyBorder="1" applyAlignment="1">
      <alignment/>
    </xf>
    <xf numFmtId="1" fontId="3" fillId="24" borderId="14" xfId="0" applyNumberFormat="1" applyFont="1" applyFill="1" applyBorder="1" applyAlignment="1">
      <alignment/>
    </xf>
    <xf numFmtId="1" fontId="3" fillId="24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2" fillId="0" borderId="12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 wrapText="1"/>
    </xf>
    <xf numFmtId="17" fontId="2" fillId="0" borderId="11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1" fontId="3" fillId="24" borderId="18" xfId="0" applyNumberFormat="1" applyFont="1" applyFill="1" applyBorder="1" applyAlignment="1">
      <alignment horizontal="center" wrapText="1"/>
    </xf>
    <xf numFmtId="17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1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PageLayoutView="0" workbookViewId="0" topLeftCell="A1">
      <selection activeCell="Q3" sqref="Q3:Q56"/>
    </sheetView>
  </sheetViews>
  <sheetFormatPr defaultColWidth="9.140625" defaultRowHeight="15"/>
  <cols>
    <col min="1" max="1" width="3.57421875" style="35" customWidth="1"/>
    <col min="2" max="2" width="6.00390625" style="14" customWidth="1"/>
    <col min="3" max="3" width="10.57421875" style="14" customWidth="1"/>
    <col min="4" max="4" width="10.00390625" style="14" customWidth="1"/>
    <col min="5" max="5" width="10.140625" style="14" customWidth="1"/>
    <col min="6" max="6" width="9.8515625" style="14" customWidth="1"/>
    <col min="7" max="7" width="10.140625" style="14" customWidth="1"/>
    <col min="8" max="8" width="10.421875" style="14" customWidth="1"/>
    <col min="9" max="9" width="9.140625" style="37" customWidth="1"/>
    <col min="10" max="10" width="9.140625" style="14" customWidth="1"/>
    <col min="11" max="11" width="10.140625" style="16" customWidth="1"/>
    <col min="12" max="12" width="8.7109375" style="16" customWidth="1"/>
    <col min="13" max="13" width="9.00390625" style="16" customWidth="1"/>
    <col min="14" max="14" width="9.57421875" style="16" customWidth="1"/>
    <col min="15" max="15" width="12.8515625" style="16" hidden="1" customWidth="1"/>
    <col min="16" max="16" width="9.7109375" style="42" customWidth="1"/>
    <col min="17" max="17" width="12.8515625" style="14" customWidth="1"/>
    <col min="18" max="16384" width="9.140625" style="14" customWidth="1"/>
  </cols>
  <sheetData>
    <row r="1" spans="1:16" ht="15">
      <c r="A1" s="13" t="s">
        <v>0</v>
      </c>
      <c r="B1" s="13"/>
      <c r="D1" s="13" t="s">
        <v>64</v>
      </c>
      <c r="G1" s="17" t="s">
        <v>69</v>
      </c>
      <c r="H1" s="13"/>
      <c r="J1" s="13"/>
      <c r="K1" s="15"/>
      <c r="L1" s="15"/>
      <c r="M1" s="15"/>
      <c r="N1" s="15"/>
      <c r="O1" s="15"/>
      <c r="P1" s="37"/>
    </row>
    <row r="2" spans="2:16" ht="15">
      <c r="B2" s="13"/>
      <c r="C2" s="13"/>
      <c r="D2" s="13"/>
      <c r="H2" s="13"/>
      <c r="J2" s="13"/>
      <c r="K2" s="15"/>
      <c r="L2" s="15"/>
      <c r="M2" s="15"/>
      <c r="N2" s="15"/>
      <c r="O2" s="15"/>
      <c r="P2" s="37"/>
    </row>
    <row r="3" spans="1:17" s="20" customFormat="1" ht="15.75" customHeight="1">
      <c r="A3" s="18" t="s">
        <v>1</v>
      </c>
      <c r="B3" s="19" t="s">
        <v>2</v>
      </c>
      <c r="C3" s="48" t="s">
        <v>65</v>
      </c>
      <c r="D3" s="48" t="s">
        <v>66</v>
      </c>
      <c r="E3" s="48" t="s">
        <v>55</v>
      </c>
      <c r="F3" s="48" t="s">
        <v>56</v>
      </c>
      <c r="G3" s="48" t="s">
        <v>57</v>
      </c>
      <c r="H3" s="48" t="s">
        <v>3</v>
      </c>
      <c r="I3" s="48" t="s">
        <v>58</v>
      </c>
      <c r="J3" s="48" t="s">
        <v>59</v>
      </c>
      <c r="K3" s="48" t="s">
        <v>60</v>
      </c>
      <c r="L3" s="48" t="s">
        <v>61</v>
      </c>
      <c r="M3" s="48" t="s">
        <v>62</v>
      </c>
      <c r="N3" s="48" t="s">
        <v>63</v>
      </c>
      <c r="O3" s="47" t="s">
        <v>72</v>
      </c>
      <c r="P3" s="38" t="s">
        <v>4</v>
      </c>
      <c r="Q3" s="55" t="s">
        <v>73</v>
      </c>
    </row>
    <row r="4" spans="1:17" s="20" customFormat="1" ht="30" customHeight="1">
      <c r="A4" s="49"/>
      <c r="B4" s="50"/>
      <c r="C4" s="52" t="s">
        <v>71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51"/>
      <c r="Q4" s="55"/>
    </row>
    <row r="5" spans="1:17" ht="15">
      <c r="A5" s="21"/>
      <c r="B5" s="22"/>
      <c r="C5" s="7" t="s">
        <v>5</v>
      </c>
      <c r="D5" s="1" t="s">
        <v>5</v>
      </c>
      <c r="E5" s="7" t="s">
        <v>5</v>
      </c>
      <c r="F5" s="1" t="s">
        <v>5</v>
      </c>
      <c r="G5" s="7" t="s">
        <v>5</v>
      </c>
      <c r="H5" s="7" t="s">
        <v>5</v>
      </c>
      <c r="I5" s="43" t="s">
        <v>5</v>
      </c>
      <c r="J5" s="7" t="s">
        <v>5</v>
      </c>
      <c r="K5" s="10" t="s">
        <v>5</v>
      </c>
      <c r="L5" s="10" t="s">
        <v>5</v>
      </c>
      <c r="M5" s="10" t="s">
        <v>5</v>
      </c>
      <c r="N5" s="10" t="s">
        <v>5</v>
      </c>
      <c r="O5" s="10" t="s">
        <v>5</v>
      </c>
      <c r="P5" s="39" t="s">
        <v>5</v>
      </c>
      <c r="Q5" s="55"/>
    </row>
    <row r="6" spans="1:17" ht="15">
      <c r="A6" s="23"/>
      <c r="B6" s="24"/>
      <c r="C6" s="8" t="s">
        <v>70</v>
      </c>
      <c r="D6" s="8" t="s">
        <v>70</v>
      </c>
      <c r="E6" s="8" t="s">
        <v>70</v>
      </c>
      <c r="F6" s="8" t="s">
        <v>70</v>
      </c>
      <c r="G6" s="8" t="s">
        <v>70</v>
      </c>
      <c r="H6" s="8" t="s">
        <v>70</v>
      </c>
      <c r="I6" s="8" t="s">
        <v>70</v>
      </c>
      <c r="J6" s="8" t="s">
        <v>70</v>
      </c>
      <c r="K6" s="8" t="s">
        <v>70</v>
      </c>
      <c r="L6" s="8" t="s">
        <v>70</v>
      </c>
      <c r="M6" s="8" t="s">
        <v>70</v>
      </c>
      <c r="N6" s="8" t="s">
        <v>70</v>
      </c>
      <c r="O6" s="11" t="s">
        <v>6</v>
      </c>
      <c r="P6" s="40" t="s">
        <v>6</v>
      </c>
      <c r="Q6" s="55"/>
    </row>
    <row r="7" spans="1:17" s="28" customFormat="1" ht="15">
      <c r="A7" s="25">
        <v>1</v>
      </c>
      <c r="B7" s="2" t="s">
        <v>7</v>
      </c>
      <c r="C7" s="2">
        <v>1456.5</v>
      </c>
      <c r="D7" s="2">
        <v>1465.87</v>
      </c>
      <c r="E7" s="26">
        <v>1231.81</v>
      </c>
      <c r="F7" s="2">
        <v>1340.18</v>
      </c>
      <c r="G7" s="2">
        <v>1236.21</v>
      </c>
      <c r="H7" s="2">
        <v>1026.54</v>
      </c>
      <c r="I7" s="44">
        <v>961</v>
      </c>
      <c r="J7" s="2">
        <v>574.15</v>
      </c>
      <c r="K7" s="4">
        <v>944.85</v>
      </c>
      <c r="L7" s="4">
        <v>1186.04</v>
      </c>
      <c r="M7" s="12">
        <v>1411</v>
      </c>
      <c r="N7" s="12">
        <v>1384.12</v>
      </c>
      <c r="O7" s="9"/>
      <c r="P7" s="41">
        <f>C7+D7+E7+F7+G7+H7+I7+J7+K7+L7+M7+N7+O7</f>
        <v>14218.27</v>
      </c>
      <c r="Q7" s="54">
        <f>P7/12</f>
        <v>1184.8558333333333</v>
      </c>
    </row>
    <row r="8" spans="1:17" ht="15">
      <c r="A8" s="25">
        <f aca="true" t="shared" si="0" ref="A8:A54">A7+1</f>
        <v>2</v>
      </c>
      <c r="B8" s="3" t="s">
        <v>8</v>
      </c>
      <c r="C8" s="2">
        <v>1472.04</v>
      </c>
      <c r="D8" s="2">
        <v>1548.15</v>
      </c>
      <c r="E8" s="29">
        <v>1230.3</v>
      </c>
      <c r="F8" s="2">
        <v>1307.86</v>
      </c>
      <c r="G8" s="2">
        <v>1200.03</v>
      </c>
      <c r="H8" s="2">
        <v>1095.99</v>
      </c>
      <c r="I8" s="44">
        <v>994</v>
      </c>
      <c r="J8" s="2">
        <v>560.8</v>
      </c>
      <c r="K8" s="4">
        <v>789.57</v>
      </c>
      <c r="L8" s="4">
        <v>1181.91</v>
      </c>
      <c r="M8" s="4">
        <v>1125.45</v>
      </c>
      <c r="N8" s="4">
        <v>1116.48</v>
      </c>
      <c r="O8" s="9"/>
      <c r="P8" s="41">
        <f>C8+D8+E8+F8+G8+H8+I8+J8+K8+L8+M8+N8+O8</f>
        <v>13622.579999999998</v>
      </c>
      <c r="Q8" s="54">
        <f aca="true" t="shared" si="1" ref="Q8:Q56">P8/12</f>
        <v>1135.215</v>
      </c>
    </row>
    <row r="9" spans="1:17" ht="15">
      <c r="A9" s="25">
        <f t="shared" si="0"/>
        <v>3</v>
      </c>
      <c r="B9" s="3" t="s">
        <v>9</v>
      </c>
      <c r="C9" s="2">
        <v>1177.61</v>
      </c>
      <c r="D9" s="2">
        <v>1129.29</v>
      </c>
      <c r="E9" s="29">
        <v>1012.15</v>
      </c>
      <c r="F9" s="2">
        <v>1161.27</v>
      </c>
      <c r="G9" s="2">
        <v>1038.71</v>
      </c>
      <c r="H9" s="2">
        <v>937.6</v>
      </c>
      <c r="I9" s="44">
        <v>880</v>
      </c>
      <c r="J9" s="2">
        <v>485.14</v>
      </c>
      <c r="K9" s="4">
        <v>860.75</v>
      </c>
      <c r="L9" s="4">
        <v>985.6</v>
      </c>
      <c r="M9" s="4">
        <v>1110.2</v>
      </c>
      <c r="N9" s="4">
        <v>1080.58</v>
      </c>
      <c r="O9" s="9"/>
      <c r="P9" s="41">
        <f aca="true" t="shared" si="2" ref="P7:P38">C9+D9+E9+F9+G9+H9+I9+J9+K9+L9+M9+N9+O9</f>
        <v>11858.900000000001</v>
      </c>
      <c r="Q9" s="54">
        <f t="shared" si="1"/>
        <v>988.2416666666668</v>
      </c>
    </row>
    <row r="10" spans="1:17" ht="15">
      <c r="A10" s="25">
        <f t="shared" si="0"/>
        <v>4</v>
      </c>
      <c r="B10" s="3" t="s">
        <v>10</v>
      </c>
      <c r="C10" s="2">
        <v>1218.46</v>
      </c>
      <c r="D10" s="2">
        <v>1219.49</v>
      </c>
      <c r="E10" s="29">
        <v>1051.99</v>
      </c>
      <c r="F10" s="2">
        <v>1165.36</v>
      </c>
      <c r="G10" s="2">
        <v>1051.99</v>
      </c>
      <c r="H10" s="2">
        <v>912.06</v>
      </c>
      <c r="I10" s="44">
        <v>796</v>
      </c>
      <c r="J10" s="2">
        <v>476.97</v>
      </c>
      <c r="K10" s="4">
        <v>810.95</v>
      </c>
      <c r="L10" s="4">
        <v>916.15</v>
      </c>
      <c r="M10" s="4">
        <v>1096.9</v>
      </c>
      <c r="N10" s="4">
        <v>1032.58</v>
      </c>
      <c r="O10" s="9"/>
      <c r="P10" s="41">
        <f t="shared" si="2"/>
        <v>11748.899999999998</v>
      </c>
      <c r="Q10" s="54">
        <f t="shared" si="1"/>
        <v>979.0749999999998</v>
      </c>
    </row>
    <row r="11" spans="1:17" ht="15">
      <c r="A11" s="25">
        <f t="shared" si="0"/>
        <v>5</v>
      </c>
      <c r="B11" s="3" t="s">
        <v>11</v>
      </c>
      <c r="C11" s="2">
        <v>1487.2</v>
      </c>
      <c r="D11" s="2">
        <v>1335.81</v>
      </c>
      <c r="E11" s="29">
        <v>1122</v>
      </c>
      <c r="F11" s="2">
        <v>1182</v>
      </c>
      <c r="G11" s="2">
        <v>1038</v>
      </c>
      <c r="H11" s="2">
        <v>900</v>
      </c>
      <c r="I11" s="44">
        <v>812</v>
      </c>
      <c r="J11" s="2">
        <v>431</v>
      </c>
      <c r="K11" s="4">
        <v>904</v>
      </c>
      <c r="L11" s="4">
        <v>1001</v>
      </c>
      <c r="M11" s="4">
        <v>1185</v>
      </c>
      <c r="N11" s="4">
        <v>1105</v>
      </c>
      <c r="O11" s="9"/>
      <c r="P11" s="41">
        <f t="shared" si="2"/>
        <v>12503.01</v>
      </c>
      <c r="Q11" s="54">
        <f t="shared" si="1"/>
        <v>1041.9175</v>
      </c>
    </row>
    <row r="12" spans="1:17" ht="15">
      <c r="A12" s="25">
        <f t="shared" si="0"/>
        <v>6</v>
      </c>
      <c r="B12" s="3" t="s">
        <v>12</v>
      </c>
      <c r="C12" s="2">
        <v>2956.8</v>
      </c>
      <c r="D12" s="2">
        <v>3013.99</v>
      </c>
      <c r="E12" s="29">
        <v>2585.13</v>
      </c>
      <c r="F12" s="2">
        <v>2856.71</v>
      </c>
      <c r="G12" s="2">
        <v>2666.62</v>
      </c>
      <c r="H12" s="2">
        <v>2312.32</v>
      </c>
      <c r="I12" s="44">
        <v>2040</v>
      </c>
      <c r="J12" s="2">
        <v>951.2</v>
      </c>
      <c r="K12" s="4">
        <v>1739.35</v>
      </c>
      <c r="L12" s="4">
        <v>2328.67</v>
      </c>
      <c r="M12" s="4">
        <v>2648.4</v>
      </c>
      <c r="N12" s="4">
        <v>2690.23</v>
      </c>
      <c r="O12" s="9"/>
      <c r="P12" s="41">
        <f>C12+D12+E12+F12+G12+H12+I12+J12+K12+L12+M12+N12+O12</f>
        <v>28789.420000000002</v>
      </c>
      <c r="Q12" s="54">
        <f t="shared" si="1"/>
        <v>2399.1183333333333</v>
      </c>
    </row>
    <row r="13" spans="1:17" ht="15">
      <c r="A13" s="25">
        <f t="shared" si="0"/>
        <v>7</v>
      </c>
      <c r="B13" s="3" t="s">
        <v>13</v>
      </c>
      <c r="C13" s="2">
        <v>1696.5</v>
      </c>
      <c r="D13" s="2">
        <v>1725.83</v>
      </c>
      <c r="E13" s="29">
        <v>1403.41</v>
      </c>
      <c r="F13" s="2">
        <v>1357.43</v>
      </c>
      <c r="G13" s="2">
        <v>1275.73</v>
      </c>
      <c r="H13" s="2">
        <v>1096.97</v>
      </c>
      <c r="I13" s="44">
        <v>1100</v>
      </c>
      <c r="J13" s="2">
        <v>486.2</v>
      </c>
      <c r="K13" s="4">
        <v>939.66</v>
      </c>
      <c r="L13" s="4">
        <v>1304.28</v>
      </c>
      <c r="M13" s="4">
        <v>1470</v>
      </c>
      <c r="N13" s="4">
        <v>1462.63</v>
      </c>
      <c r="O13" s="9"/>
      <c r="P13" s="41">
        <f t="shared" si="2"/>
        <v>15318.64</v>
      </c>
      <c r="Q13" s="54">
        <f t="shared" si="1"/>
        <v>1276.5533333333333</v>
      </c>
    </row>
    <row r="14" spans="1:17" ht="15">
      <c r="A14" s="25">
        <f t="shared" si="0"/>
        <v>8</v>
      </c>
      <c r="B14" s="3" t="s">
        <v>14</v>
      </c>
      <c r="C14" s="2">
        <v>1309.34</v>
      </c>
      <c r="D14" s="2">
        <v>1279.95</v>
      </c>
      <c r="E14" s="29">
        <v>1094.04</v>
      </c>
      <c r="F14" s="2">
        <v>1257.58</v>
      </c>
      <c r="G14" s="2">
        <v>1171.13</v>
      </c>
      <c r="H14" s="2">
        <v>813.06</v>
      </c>
      <c r="I14" s="44">
        <v>756</v>
      </c>
      <c r="J14" s="2">
        <v>429.1</v>
      </c>
      <c r="K14" s="4">
        <v>732.25</v>
      </c>
      <c r="L14" s="4">
        <v>1069.93</v>
      </c>
      <c r="M14" s="4">
        <v>978</v>
      </c>
      <c r="N14" s="4">
        <v>944.89</v>
      </c>
      <c r="O14" s="9"/>
      <c r="P14" s="41">
        <f t="shared" si="2"/>
        <v>11835.27</v>
      </c>
      <c r="Q14" s="54">
        <f t="shared" si="1"/>
        <v>986.2725</v>
      </c>
    </row>
    <row r="15" spans="1:17" ht="15">
      <c r="A15" s="25">
        <f t="shared" si="0"/>
        <v>9</v>
      </c>
      <c r="B15" s="3" t="s">
        <v>15</v>
      </c>
      <c r="C15" s="2">
        <v>2894.49</v>
      </c>
      <c r="D15" s="2">
        <v>3017.85</v>
      </c>
      <c r="E15" s="29">
        <v>2527.83</v>
      </c>
      <c r="F15" s="2">
        <v>2781.4</v>
      </c>
      <c r="G15" s="2">
        <v>2494.13</v>
      </c>
      <c r="H15" s="2">
        <v>2209.85</v>
      </c>
      <c r="I15" s="44">
        <v>2082</v>
      </c>
      <c r="J15" s="2">
        <v>1198.06</v>
      </c>
      <c r="K15" s="4">
        <v>2162.75</v>
      </c>
      <c r="L15" s="4">
        <v>2424.68</v>
      </c>
      <c r="M15" s="4">
        <v>2684.1</v>
      </c>
      <c r="N15" s="4">
        <v>2546.22</v>
      </c>
      <c r="O15" s="9"/>
      <c r="P15" s="41">
        <f t="shared" si="2"/>
        <v>29023.360000000004</v>
      </c>
      <c r="Q15" s="54">
        <f t="shared" si="1"/>
        <v>2418.6133333333337</v>
      </c>
    </row>
    <row r="16" spans="1:17" ht="15">
      <c r="A16" s="25">
        <f t="shared" si="0"/>
        <v>10</v>
      </c>
      <c r="B16" s="3" t="s">
        <v>16</v>
      </c>
      <c r="C16" s="2">
        <v>1198.04</v>
      </c>
      <c r="D16" s="2">
        <v>1244.38</v>
      </c>
      <c r="E16" s="29">
        <v>1181.7</v>
      </c>
      <c r="F16" s="2">
        <v>1359.55</v>
      </c>
      <c r="G16" s="2">
        <v>1309.37</v>
      </c>
      <c r="H16" s="2">
        <v>873.13</v>
      </c>
      <c r="I16" s="44">
        <v>774</v>
      </c>
      <c r="J16" s="2">
        <v>555.61</v>
      </c>
      <c r="K16" s="4">
        <v>1025.13</v>
      </c>
      <c r="L16" s="4">
        <v>1145.95</v>
      </c>
      <c r="M16" s="4">
        <v>1190</v>
      </c>
      <c r="N16" s="4">
        <v>1284.85</v>
      </c>
      <c r="O16" s="4"/>
      <c r="P16" s="41">
        <f t="shared" si="2"/>
        <v>13141.710000000001</v>
      </c>
      <c r="Q16" s="54">
        <f t="shared" si="1"/>
        <v>1095.1425000000002</v>
      </c>
    </row>
    <row r="17" spans="1:17" ht="15">
      <c r="A17" s="25">
        <f t="shared" si="0"/>
        <v>11</v>
      </c>
      <c r="B17" s="3" t="s">
        <v>17</v>
      </c>
      <c r="C17" s="2">
        <v>674.09</v>
      </c>
      <c r="D17" s="2">
        <v>640.38</v>
      </c>
      <c r="E17" s="29">
        <v>574</v>
      </c>
      <c r="F17" s="2">
        <v>594.01</v>
      </c>
      <c r="G17" s="2">
        <v>520.03</v>
      </c>
      <c r="H17" s="2">
        <v>465.64</v>
      </c>
      <c r="I17" s="44">
        <v>449</v>
      </c>
      <c r="J17" s="2">
        <v>252.39</v>
      </c>
      <c r="K17" s="4">
        <v>407.42</v>
      </c>
      <c r="L17" s="4">
        <v>515.32</v>
      </c>
      <c r="M17" s="4">
        <v>585.2</v>
      </c>
      <c r="N17" s="4">
        <v>572.46</v>
      </c>
      <c r="O17" s="4"/>
      <c r="P17" s="41">
        <f t="shared" si="2"/>
        <v>6249.94</v>
      </c>
      <c r="Q17" s="54">
        <f t="shared" si="1"/>
        <v>520.8283333333333</v>
      </c>
    </row>
    <row r="18" spans="1:17" ht="15">
      <c r="A18" s="25">
        <f t="shared" si="0"/>
        <v>12</v>
      </c>
      <c r="B18" s="3" t="s">
        <v>18</v>
      </c>
      <c r="C18" s="2">
        <v>1190.25</v>
      </c>
      <c r="D18" s="2">
        <v>1357.69</v>
      </c>
      <c r="E18" s="29">
        <v>1076.93</v>
      </c>
      <c r="F18" s="2">
        <v>1190.78</v>
      </c>
      <c r="G18" s="2">
        <v>997.68</v>
      </c>
      <c r="H18" s="2">
        <v>904.15</v>
      </c>
      <c r="I18" s="44">
        <v>831</v>
      </c>
      <c r="J18" s="2">
        <v>495.95</v>
      </c>
      <c r="K18" s="4">
        <v>839.9</v>
      </c>
      <c r="L18" s="4">
        <v>970.16</v>
      </c>
      <c r="M18" s="4">
        <v>960</v>
      </c>
      <c r="N18" s="4">
        <v>1052.41</v>
      </c>
      <c r="O18" s="4"/>
      <c r="P18" s="41">
        <f t="shared" si="2"/>
        <v>11866.9</v>
      </c>
      <c r="Q18" s="54">
        <f t="shared" si="1"/>
        <v>988.9083333333333</v>
      </c>
    </row>
    <row r="19" spans="1:17" ht="15">
      <c r="A19" s="25">
        <f t="shared" si="0"/>
        <v>13</v>
      </c>
      <c r="B19" s="3" t="s">
        <v>19</v>
      </c>
      <c r="C19" s="2">
        <v>562.76</v>
      </c>
      <c r="D19" s="2">
        <v>585.23</v>
      </c>
      <c r="E19" s="29">
        <v>519.09</v>
      </c>
      <c r="F19" s="2">
        <v>567.87</v>
      </c>
      <c r="G19" s="2">
        <v>554.59</v>
      </c>
      <c r="H19" s="2">
        <v>518.84</v>
      </c>
      <c r="I19" s="44">
        <v>418</v>
      </c>
      <c r="J19" s="2">
        <v>237.95</v>
      </c>
      <c r="K19" s="4">
        <v>388.11</v>
      </c>
      <c r="L19" s="4">
        <v>461.65</v>
      </c>
      <c r="M19" s="4">
        <v>535.2</v>
      </c>
      <c r="N19" s="4">
        <v>507.61</v>
      </c>
      <c r="O19" s="4"/>
      <c r="P19" s="41">
        <f t="shared" si="2"/>
        <v>5856.899999999999</v>
      </c>
      <c r="Q19" s="54">
        <f t="shared" si="1"/>
        <v>488.0749999999999</v>
      </c>
    </row>
    <row r="20" spans="1:17" ht="15">
      <c r="A20" s="25">
        <f t="shared" si="0"/>
        <v>14</v>
      </c>
      <c r="B20" s="3" t="s">
        <v>20</v>
      </c>
      <c r="C20" s="2">
        <v>1101.01</v>
      </c>
      <c r="D20" s="2">
        <v>1134.43</v>
      </c>
      <c r="E20" s="29">
        <v>995.28</v>
      </c>
      <c r="F20" s="2">
        <v>1098.58</v>
      </c>
      <c r="G20" s="2">
        <v>1000.92</v>
      </c>
      <c r="H20" s="2">
        <v>854.87</v>
      </c>
      <c r="I20" s="44">
        <v>795</v>
      </c>
      <c r="J20" s="2">
        <v>535.19</v>
      </c>
      <c r="K20" s="4">
        <v>758.86</v>
      </c>
      <c r="L20" s="4">
        <v>946.79</v>
      </c>
      <c r="M20" s="4">
        <v>1077.5</v>
      </c>
      <c r="N20" s="4">
        <v>1028.5</v>
      </c>
      <c r="O20" s="9"/>
      <c r="P20" s="41">
        <f t="shared" si="2"/>
        <v>11326.93</v>
      </c>
      <c r="Q20" s="54">
        <f t="shared" si="1"/>
        <v>943.9108333333334</v>
      </c>
    </row>
    <row r="21" spans="1:17" ht="15">
      <c r="A21" s="25">
        <f t="shared" si="0"/>
        <v>15</v>
      </c>
      <c r="B21" s="3" t="s">
        <v>21</v>
      </c>
      <c r="C21" s="2">
        <v>2345.22</v>
      </c>
      <c r="D21" s="2">
        <v>2502.6</v>
      </c>
      <c r="E21" s="29">
        <v>2028.78</v>
      </c>
      <c r="F21" s="2">
        <v>2260.54</v>
      </c>
      <c r="G21" s="2">
        <v>2050.82</v>
      </c>
      <c r="H21" s="2">
        <v>1483.22</v>
      </c>
      <c r="I21" s="44">
        <v>1534</v>
      </c>
      <c r="J21" s="2">
        <v>1759.97</v>
      </c>
      <c r="K21" s="4">
        <v>1878.53</v>
      </c>
      <c r="L21" s="4">
        <v>2109.38</v>
      </c>
      <c r="M21" s="4">
        <v>2225</v>
      </c>
      <c r="N21" s="4">
        <v>2199.32</v>
      </c>
      <c r="O21" s="9"/>
      <c r="P21" s="41">
        <f t="shared" si="2"/>
        <v>24377.379999999997</v>
      </c>
      <c r="Q21" s="54">
        <f t="shared" si="1"/>
        <v>2031.448333333333</v>
      </c>
    </row>
    <row r="22" spans="1:17" ht="15">
      <c r="A22" s="25">
        <f t="shared" si="0"/>
        <v>16</v>
      </c>
      <c r="B22" s="3" t="s">
        <v>22</v>
      </c>
      <c r="C22" s="2">
        <v>606.68</v>
      </c>
      <c r="D22" s="2">
        <v>716.98</v>
      </c>
      <c r="E22" s="29">
        <v>609.74</v>
      </c>
      <c r="F22" s="2">
        <v>572.98</v>
      </c>
      <c r="G22" s="2">
        <v>521.91</v>
      </c>
      <c r="H22" s="2">
        <v>293.13</v>
      </c>
      <c r="I22" s="44">
        <v>332</v>
      </c>
      <c r="J22" s="2">
        <v>373.98</v>
      </c>
      <c r="K22" s="4">
        <v>377.9</v>
      </c>
      <c r="L22" s="4">
        <v>471.86</v>
      </c>
      <c r="M22" s="4">
        <v>543</v>
      </c>
      <c r="N22" s="4">
        <v>551</v>
      </c>
      <c r="O22" s="9"/>
      <c r="P22" s="41">
        <f t="shared" si="2"/>
        <v>5971.16</v>
      </c>
      <c r="Q22" s="54">
        <f t="shared" si="1"/>
        <v>497.59666666666664</v>
      </c>
    </row>
    <row r="23" spans="1:17" ht="15">
      <c r="A23" s="25">
        <f t="shared" si="0"/>
        <v>17</v>
      </c>
      <c r="B23" s="3" t="s">
        <v>23</v>
      </c>
      <c r="C23" s="2">
        <v>1169.44</v>
      </c>
      <c r="D23" s="2">
        <v>1194.97</v>
      </c>
      <c r="E23" s="29">
        <v>1034.62</v>
      </c>
      <c r="F23" s="2">
        <v>1187.83</v>
      </c>
      <c r="G23" s="2">
        <v>1135.74</v>
      </c>
      <c r="H23" s="2">
        <v>761.92</v>
      </c>
      <c r="I23" s="44">
        <v>826</v>
      </c>
      <c r="J23" s="2">
        <v>1013.18</v>
      </c>
      <c r="K23" s="4">
        <v>932.81</v>
      </c>
      <c r="L23" s="4">
        <v>1115.31</v>
      </c>
      <c r="M23" s="4">
        <v>1146</v>
      </c>
      <c r="N23" s="4">
        <v>1065.26</v>
      </c>
      <c r="O23" s="9"/>
      <c r="P23" s="41">
        <f t="shared" si="2"/>
        <v>12583.079999999998</v>
      </c>
      <c r="Q23" s="54">
        <f t="shared" si="1"/>
        <v>1048.59</v>
      </c>
    </row>
    <row r="24" spans="1:17" ht="15">
      <c r="A24" s="25">
        <f t="shared" si="0"/>
        <v>18</v>
      </c>
      <c r="B24" s="3" t="s">
        <v>24</v>
      </c>
      <c r="C24" s="2">
        <v>377.9</v>
      </c>
      <c r="D24" s="2">
        <v>423.05</v>
      </c>
      <c r="E24" s="29">
        <v>358.49</v>
      </c>
      <c r="F24" s="2">
        <v>391.51</v>
      </c>
      <c r="G24" s="2">
        <v>372.75</v>
      </c>
      <c r="H24" s="2">
        <v>279.85</v>
      </c>
      <c r="I24" s="44">
        <v>255</v>
      </c>
      <c r="J24" s="2">
        <v>190.99</v>
      </c>
      <c r="K24" s="4">
        <v>321.72</v>
      </c>
      <c r="L24" s="4">
        <v>377.9</v>
      </c>
      <c r="M24" s="4">
        <v>395.3</v>
      </c>
      <c r="N24" s="4">
        <v>390.15</v>
      </c>
      <c r="O24" s="9"/>
      <c r="P24" s="41">
        <f t="shared" si="2"/>
        <v>4134.610000000001</v>
      </c>
      <c r="Q24" s="54">
        <f t="shared" si="1"/>
        <v>344.5508333333334</v>
      </c>
    </row>
    <row r="25" spans="1:17" ht="15">
      <c r="A25" s="25">
        <f t="shared" si="0"/>
        <v>19</v>
      </c>
      <c r="B25" s="3" t="s">
        <v>25</v>
      </c>
      <c r="C25" s="2">
        <v>257.19</v>
      </c>
      <c r="D25" s="2">
        <v>259.34</v>
      </c>
      <c r="E25" s="29">
        <v>230.7</v>
      </c>
      <c r="F25" s="2">
        <v>259.68</v>
      </c>
      <c r="G25" s="2">
        <v>253.18</v>
      </c>
      <c r="H25" s="2">
        <v>163.55</v>
      </c>
      <c r="I25" s="44">
        <v>156</v>
      </c>
      <c r="J25" s="2">
        <v>203.86</v>
      </c>
      <c r="K25" s="4">
        <v>211.23</v>
      </c>
      <c r="L25" s="4">
        <v>268.72</v>
      </c>
      <c r="M25" s="4">
        <v>297.2</v>
      </c>
      <c r="N25" s="4">
        <v>340</v>
      </c>
      <c r="O25" s="9"/>
      <c r="P25" s="41">
        <f t="shared" si="2"/>
        <v>2900.6499999999996</v>
      </c>
      <c r="Q25" s="54">
        <f t="shared" si="1"/>
        <v>241.7208333333333</v>
      </c>
    </row>
    <row r="26" spans="1:17" ht="15">
      <c r="A26" s="25">
        <f t="shared" si="0"/>
        <v>20</v>
      </c>
      <c r="B26" s="3" t="s">
        <v>26</v>
      </c>
      <c r="C26" s="2">
        <v>1377.05</v>
      </c>
      <c r="D26" s="2">
        <v>1393.95</v>
      </c>
      <c r="E26" s="29">
        <v>1163.28</v>
      </c>
      <c r="F26" s="2">
        <v>1316.67</v>
      </c>
      <c r="G26" s="2">
        <v>1151.34</v>
      </c>
      <c r="H26" s="2">
        <v>760.8</v>
      </c>
      <c r="I26" s="44">
        <v>940</v>
      </c>
      <c r="J26" s="2">
        <v>1037.07</v>
      </c>
      <c r="K26" s="4">
        <v>831.92</v>
      </c>
      <c r="L26" s="4">
        <v>1199.29</v>
      </c>
      <c r="M26" s="4">
        <v>1217</v>
      </c>
      <c r="N26" s="4">
        <v>1078.33</v>
      </c>
      <c r="O26" s="9"/>
      <c r="P26" s="41">
        <f t="shared" si="2"/>
        <v>13466.699999999999</v>
      </c>
      <c r="Q26" s="54">
        <f t="shared" si="1"/>
        <v>1122.225</v>
      </c>
    </row>
    <row r="27" spans="1:17" ht="15">
      <c r="A27" s="25">
        <f t="shared" si="0"/>
        <v>21</v>
      </c>
      <c r="B27" s="3" t="s">
        <v>27</v>
      </c>
      <c r="C27" s="2">
        <v>1434.99</v>
      </c>
      <c r="D27" s="2">
        <v>1467.37</v>
      </c>
      <c r="E27" s="29">
        <v>1292</v>
      </c>
      <c r="F27" s="2">
        <v>1388.01</v>
      </c>
      <c r="G27" s="2">
        <v>1375.44</v>
      </c>
      <c r="H27" s="2">
        <v>1099.99</v>
      </c>
      <c r="I27" s="44">
        <v>1081</v>
      </c>
      <c r="J27" s="2">
        <v>814.56</v>
      </c>
      <c r="K27" s="4">
        <v>1047.9</v>
      </c>
      <c r="L27" s="4">
        <v>1213.36</v>
      </c>
      <c r="M27" s="4">
        <v>1266</v>
      </c>
      <c r="N27" s="4">
        <v>1340.01</v>
      </c>
      <c r="O27" s="9"/>
      <c r="P27" s="41">
        <f t="shared" si="2"/>
        <v>14820.63</v>
      </c>
      <c r="Q27" s="54">
        <f t="shared" si="1"/>
        <v>1235.0525</v>
      </c>
    </row>
    <row r="28" spans="1:17" ht="15">
      <c r="A28" s="25">
        <f t="shared" si="0"/>
        <v>22</v>
      </c>
      <c r="B28" s="3" t="s">
        <v>28</v>
      </c>
      <c r="C28" s="2">
        <v>2218.41</v>
      </c>
      <c r="D28" s="2">
        <v>2298.05</v>
      </c>
      <c r="E28" s="29">
        <v>1992.92</v>
      </c>
      <c r="F28" s="2">
        <v>2223.51</v>
      </c>
      <c r="G28" s="2">
        <v>2017.2</v>
      </c>
      <c r="H28" s="2">
        <v>1420.65</v>
      </c>
      <c r="I28" s="44">
        <v>989</v>
      </c>
      <c r="J28" s="2">
        <v>1414.65</v>
      </c>
      <c r="K28" s="4">
        <v>1465.13</v>
      </c>
      <c r="L28" s="4">
        <v>1728.2</v>
      </c>
      <c r="M28" s="4">
        <v>1974.3</v>
      </c>
      <c r="N28" s="4">
        <v>1942.64</v>
      </c>
      <c r="O28" s="9"/>
      <c r="P28" s="41">
        <f t="shared" si="2"/>
        <v>21684.66</v>
      </c>
      <c r="Q28" s="54">
        <f t="shared" si="1"/>
        <v>1807.055</v>
      </c>
    </row>
    <row r="29" spans="1:17" ht="15">
      <c r="A29" s="25">
        <f t="shared" si="0"/>
        <v>23</v>
      </c>
      <c r="B29" s="3" t="s">
        <v>29</v>
      </c>
      <c r="C29" s="2">
        <v>1528.02</v>
      </c>
      <c r="D29" s="2">
        <v>1519.83</v>
      </c>
      <c r="E29" s="29">
        <v>1214.4</v>
      </c>
      <c r="F29" s="2">
        <v>1372.75</v>
      </c>
      <c r="G29" s="2">
        <v>1303.26</v>
      </c>
      <c r="H29" s="2">
        <v>1041.77</v>
      </c>
      <c r="I29" s="44">
        <v>999</v>
      </c>
      <c r="J29" s="2">
        <v>561.74</v>
      </c>
      <c r="K29" s="4">
        <v>1007.59</v>
      </c>
      <c r="L29" s="4">
        <v>1165.36</v>
      </c>
      <c r="M29" s="4">
        <v>1327</v>
      </c>
      <c r="N29" s="4">
        <v>1535</v>
      </c>
      <c r="O29" s="9"/>
      <c r="P29" s="41">
        <f t="shared" si="2"/>
        <v>14575.720000000001</v>
      </c>
      <c r="Q29" s="54">
        <f t="shared" si="1"/>
        <v>1214.6433333333334</v>
      </c>
    </row>
    <row r="30" spans="1:17" ht="15">
      <c r="A30" s="25">
        <f t="shared" si="0"/>
        <v>24</v>
      </c>
      <c r="B30" s="3" t="s">
        <v>30</v>
      </c>
      <c r="C30" s="2">
        <v>1747.52</v>
      </c>
      <c r="D30" s="2">
        <v>1712.13</v>
      </c>
      <c r="E30" s="29">
        <v>1699</v>
      </c>
      <c r="F30" s="2">
        <v>1821.06</v>
      </c>
      <c r="G30" s="2">
        <v>1725.05</v>
      </c>
      <c r="H30" s="2">
        <v>1392.48</v>
      </c>
      <c r="I30" s="44">
        <v>1274</v>
      </c>
      <c r="J30" s="2">
        <v>626.88</v>
      </c>
      <c r="K30" s="4">
        <v>1145.95</v>
      </c>
      <c r="L30" s="4">
        <v>1654.58</v>
      </c>
      <c r="M30" s="4">
        <v>1648</v>
      </c>
      <c r="N30" s="4">
        <v>1756.72</v>
      </c>
      <c r="O30" s="9"/>
      <c r="P30" s="41">
        <f t="shared" si="2"/>
        <v>18203.37</v>
      </c>
      <c r="Q30" s="54">
        <f t="shared" si="1"/>
        <v>1516.9475</v>
      </c>
    </row>
    <row r="31" spans="1:17" ht="15">
      <c r="A31" s="25">
        <f t="shared" si="0"/>
        <v>25</v>
      </c>
      <c r="B31" s="3" t="s">
        <v>31</v>
      </c>
      <c r="C31" s="2">
        <v>1121.51</v>
      </c>
      <c r="D31" s="2">
        <v>1199.96</v>
      </c>
      <c r="E31" s="29">
        <v>989.79</v>
      </c>
      <c r="F31" s="2">
        <v>1118.9</v>
      </c>
      <c r="G31" s="2">
        <v>1164.44</v>
      </c>
      <c r="H31" s="2">
        <v>942.17</v>
      </c>
      <c r="I31" s="44">
        <v>826</v>
      </c>
      <c r="J31" s="2">
        <v>488.27</v>
      </c>
      <c r="K31" s="4">
        <v>691.55</v>
      </c>
      <c r="L31" s="4">
        <v>798.78</v>
      </c>
      <c r="M31" s="4">
        <v>898.9</v>
      </c>
      <c r="N31" s="4">
        <v>884.59</v>
      </c>
      <c r="O31" s="9"/>
      <c r="P31" s="41">
        <f t="shared" si="2"/>
        <v>11124.86</v>
      </c>
      <c r="Q31" s="54">
        <f t="shared" si="1"/>
        <v>927.0716666666667</v>
      </c>
    </row>
    <row r="32" spans="1:17" ht="15">
      <c r="A32" s="25">
        <f t="shared" si="0"/>
        <v>26</v>
      </c>
      <c r="B32" s="3" t="s">
        <v>32</v>
      </c>
      <c r="C32" s="2">
        <v>562.67</v>
      </c>
      <c r="D32" s="2">
        <v>593.04</v>
      </c>
      <c r="E32" s="29">
        <v>536.78</v>
      </c>
      <c r="F32" s="2">
        <v>542.96</v>
      </c>
      <c r="G32" s="2">
        <v>500.25</v>
      </c>
      <c r="H32" s="2">
        <v>485.09</v>
      </c>
      <c r="I32" s="44">
        <v>403</v>
      </c>
      <c r="J32" s="2">
        <v>223.5</v>
      </c>
      <c r="K32" s="4">
        <v>391.52</v>
      </c>
      <c r="L32" s="4">
        <v>444.85</v>
      </c>
      <c r="M32" s="4">
        <v>451</v>
      </c>
      <c r="N32" s="4">
        <v>546.37</v>
      </c>
      <c r="O32" s="9"/>
      <c r="P32" s="41">
        <f t="shared" si="2"/>
        <v>5681.03</v>
      </c>
      <c r="Q32" s="54">
        <f t="shared" si="1"/>
        <v>473.4191666666666</v>
      </c>
    </row>
    <row r="33" spans="1:17" ht="15">
      <c r="A33" s="25">
        <f t="shared" si="0"/>
        <v>27</v>
      </c>
      <c r="B33" s="3" t="s">
        <v>33</v>
      </c>
      <c r="C33" s="2">
        <v>989.68</v>
      </c>
      <c r="D33" s="2">
        <v>996.25</v>
      </c>
      <c r="E33" s="29">
        <v>876.31</v>
      </c>
      <c r="F33" s="2">
        <v>956.17</v>
      </c>
      <c r="G33" s="6">
        <v>906.96</v>
      </c>
      <c r="H33" s="2">
        <v>782.56</v>
      </c>
      <c r="I33" s="44">
        <v>670</v>
      </c>
      <c r="J33" s="2">
        <v>400.37</v>
      </c>
      <c r="K33" s="4">
        <v>680.22</v>
      </c>
      <c r="L33" s="4">
        <v>827.29</v>
      </c>
      <c r="M33" s="4">
        <v>880</v>
      </c>
      <c r="N33" s="4">
        <v>935.55</v>
      </c>
      <c r="O33" s="9"/>
      <c r="P33" s="41">
        <f t="shared" si="2"/>
        <v>9901.36</v>
      </c>
      <c r="Q33" s="54">
        <f t="shared" si="1"/>
        <v>825.1133333333333</v>
      </c>
    </row>
    <row r="34" spans="1:17" ht="15">
      <c r="A34" s="25">
        <f t="shared" si="0"/>
        <v>28</v>
      </c>
      <c r="B34" s="36" t="s">
        <v>67</v>
      </c>
      <c r="C34" s="2">
        <v>1090.79</v>
      </c>
      <c r="D34" s="2">
        <v>1289.96</v>
      </c>
      <c r="E34" s="29">
        <v>1202.12</v>
      </c>
      <c r="F34" s="2">
        <v>1124.7</v>
      </c>
      <c r="G34" s="6">
        <v>985.6</v>
      </c>
      <c r="H34" s="2">
        <v>788.1</v>
      </c>
      <c r="I34" s="44">
        <v>762</v>
      </c>
      <c r="J34" s="2">
        <v>456.54</v>
      </c>
      <c r="K34" s="4">
        <v>766.01</v>
      </c>
      <c r="L34" s="4">
        <v>906.96</v>
      </c>
      <c r="M34" s="4">
        <v>1052</v>
      </c>
      <c r="N34" s="4">
        <v>1043.82</v>
      </c>
      <c r="O34" s="9"/>
      <c r="P34" s="41">
        <f t="shared" si="2"/>
        <v>11468.599999999999</v>
      </c>
      <c r="Q34" s="54">
        <f t="shared" si="1"/>
        <v>955.7166666666666</v>
      </c>
    </row>
    <row r="35" spans="1:17" ht="15">
      <c r="A35" s="25"/>
      <c r="B35" s="3" t="s">
        <v>68</v>
      </c>
      <c r="C35" s="2">
        <v>367.64</v>
      </c>
      <c r="D35" s="2">
        <v>376.13</v>
      </c>
      <c r="E35" s="29">
        <v>306.35</v>
      </c>
      <c r="F35" s="2">
        <v>328.29</v>
      </c>
      <c r="G35" s="6">
        <v>302.24</v>
      </c>
      <c r="H35" s="2">
        <v>257.97</v>
      </c>
      <c r="I35" s="44">
        <v>243</v>
      </c>
      <c r="J35" s="2">
        <v>146.18</v>
      </c>
      <c r="K35" s="4">
        <v>238.43</v>
      </c>
      <c r="L35" s="4">
        <v>321.19</v>
      </c>
      <c r="M35" s="4">
        <v>372.2</v>
      </c>
      <c r="N35" s="4">
        <v>349.98</v>
      </c>
      <c r="O35" s="9"/>
      <c r="P35" s="41">
        <f t="shared" si="2"/>
        <v>3609.5999999999995</v>
      </c>
      <c r="Q35" s="54">
        <f t="shared" si="1"/>
        <v>300.79999999999995</v>
      </c>
    </row>
    <row r="36" spans="1:17" ht="15">
      <c r="A36" s="25">
        <f>A34+1</f>
        <v>29</v>
      </c>
      <c r="B36" s="3" t="s">
        <v>34</v>
      </c>
      <c r="C36" s="2">
        <v>1084.67</v>
      </c>
      <c r="D36" s="2">
        <v>1082.99</v>
      </c>
      <c r="E36" s="29">
        <v>922.4</v>
      </c>
      <c r="F36" s="2">
        <v>1033.25</v>
      </c>
      <c r="G36" s="6">
        <v>958.02</v>
      </c>
      <c r="H36" s="2">
        <v>864.86</v>
      </c>
      <c r="I36" s="44">
        <v>765</v>
      </c>
      <c r="J36" s="2">
        <v>471.82</v>
      </c>
      <c r="K36" s="4">
        <v>776.28</v>
      </c>
      <c r="L36" s="4">
        <v>942.7</v>
      </c>
      <c r="M36" s="4">
        <v>1042.8</v>
      </c>
      <c r="N36" s="4">
        <v>999.9</v>
      </c>
      <c r="O36" s="9"/>
      <c r="P36" s="41">
        <f t="shared" si="2"/>
        <v>10944.689999999999</v>
      </c>
      <c r="Q36" s="54">
        <f t="shared" si="1"/>
        <v>912.0574999999999</v>
      </c>
    </row>
    <row r="37" spans="1:17" ht="15">
      <c r="A37" s="25">
        <f t="shared" si="0"/>
        <v>30</v>
      </c>
      <c r="B37" s="3" t="s">
        <v>35</v>
      </c>
      <c r="C37" s="2">
        <v>466.3</v>
      </c>
      <c r="D37" s="2">
        <v>487.74</v>
      </c>
      <c r="E37" s="29">
        <v>429.27</v>
      </c>
      <c r="F37" s="2">
        <v>493.89</v>
      </c>
      <c r="G37" s="6">
        <v>472.78</v>
      </c>
      <c r="H37" s="2">
        <v>387.67</v>
      </c>
      <c r="I37" s="44">
        <v>350</v>
      </c>
      <c r="J37" s="2">
        <v>235.07</v>
      </c>
      <c r="K37" s="4">
        <v>339.69</v>
      </c>
      <c r="L37" s="4">
        <v>407.59</v>
      </c>
      <c r="M37" s="4">
        <v>458</v>
      </c>
      <c r="N37" s="4">
        <v>470.31</v>
      </c>
      <c r="O37" s="9"/>
      <c r="P37" s="41">
        <f t="shared" si="2"/>
        <v>4998.31</v>
      </c>
      <c r="Q37" s="54">
        <f t="shared" si="1"/>
        <v>416.52583333333337</v>
      </c>
    </row>
    <row r="38" spans="1:17" ht="15">
      <c r="A38" s="25">
        <f t="shared" si="0"/>
        <v>31</v>
      </c>
      <c r="B38" s="3" t="s">
        <v>36</v>
      </c>
      <c r="C38" s="2">
        <v>425.9</v>
      </c>
      <c r="D38" s="2">
        <v>399.35</v>
      </c>
      <c r="E38" s="29">
        <v>362.58</v>
      </c>
      <c r="F38" s="2">
        <v>412.1</v>
      </c>
      <c r="G38" s="6">
        <v>406.26</v>
      </c>
      <c r="H38" s="2">
        <v>331.77</v>
      </c>
      <c r="I38" s="44">
        <v>327</v>
      </c>
      <c r="J38" s="2">
        <v>185.18</v>
      </c>
      <c r="K38" s="4">
        <v>313.11</v>
      </c>
      <c r="L38" s="4">
        <v>400.64</v>
      </c>
      <c r="M38" s="4">
        <v>447.1</v>
      </c>
      <c r="N38" s="4">
        <v>415</v>
      </c>
      <c r="O38" s="9"/>
      <c r="P38" s="41">
        <f t="shared" si="2"/>
        <v>4425.99</v>
      </c>
      <c r="Q38" s="54">
        <f t="shared" si="1"/>
        <v>368.8325</v>
      </c>
    </row>
    <row r="39" spans="1:17" ht="15">
      <c r="A39" s="25">
        <f t="shared" si="0"/>
        <v>32</v>
      </c>
      <c r="B39" s="3" t="s">
        <v>37</v>
      </c>
      <c r="C39" s="2">
        <v>1620.88</v>
      </c>
      <c r="D39" s="2">
        <v>1596.39</v>
      </c>
      <c r="E39" s="31">
        <v>1316.25</v>
      </c>
      <c r="F39" s="2">
        <v>1418.67</v>
      </c>
      <c r="G39" s="6">
        <v>1289.96</v>
      </c>
      <c r="H39" s="2">
        <v>1188.92</v>
      </c>
      <c r="I39" s="44">
        <v>1006</v>
      </c>
      <c r="J39" s="2">
        <v>588.3</v>
      </c>
      <c r="K39" s="4">
        <v>1127.29</v>
      </c>
      <c r="L39" s="4">
        <v>1209.27</v>
      </c>
      <c r="M39" s="4">
        <v>1336</v>
      </c>
      <c r="N39" s="4">
        <v>1331.84</v>
      </c>
      <c r="O39" s="9"/>
      <c r="P39" s="41">
        <f aca="true" t="shared" si="3" ref="P39:P56">C39+D39+E39+F39+G39+H39+I39+J39+K39+L39+M39+N39+O39</f>
        <v>15029.77</v>
      </c>
      <c r="Q39" s="54">
        <f t="shared" si="1"/>
        <v>1252.4808333333333</v>
      </c>
    </row>
    <row r="40" spans="1:17" s="28" customFormat="1" ht="15">
      <c r="A40" s="25">
        <f t="shared" si="0"/>
        <v>33</v>
      </c>
      <c r="B40" s="2" t="s">
        <v>38</v>
      </c>
      <c r="C40" s="2">
        <v>2179.58</v>
      </c>
      <c r="D40" s="2">
        <v>2260.23</v>
      </c>
      <c r="E40" s="32">
        <v>1876.21</v>
      </c>
      <c r="F40" s="2">
        <v>2080.75</v>
      </c>
      <c r="G40" s="30">
        <v>1682.18</v>
      </c>
      <c r="H40" s="2">
        <v>1416.61</v>
      </c>
      <c r="I40" s="44">
        <v>1525</v>
      </c>
      <c r="J40" s="2">
        <v>882.44</v>
      </c>
      <c r="K40" s="4">
        <v>1545.26</v>
      </c>
      <c r="L40" s="4">
        <v>1994.69</v>
      </c>
      <c r="M40" s="4">
        <v>1933</v>
      </c>
      <c r="N40" s="4">
        <v>1817</v>
      </c>
      <c r="O40" s="4"/>
      <c r="P40" s="41">
        <f t="shared" si="3"/>
        <v>21192.95</v>
      </c>
      <c r="Q40" s="54">
        <f t="shared" si="1"/>
        <v>1766.0791666666667</v>
      </c>
    </row>
    <row r="41" spans="1:17" s="28" customFormat="1" ht="15">
      <c r="A41" s="25">
        <f t="shared" si="0"/>
        <v>34</v>
      </c>
      <c r="B41" s="2" t="s">
        <v>39</v>
      </c>
      <c r="C41" s="2">
        <v>1336.35</v>
      </c>
      <c r="D41" s="2">
        <v>1385.26</v>
      </c>
      <c r="E41" s="29">
        <v>1211.73</v>
      </c>
      <c r="F41" s="2">
        <v>1330.2</v>
      </c>
      <c r="G41" s="6">
        <v>1201.97</v>
      </c>
      <c r="H41" s="2">
        <v>930.6</v>
      </c>
      <c r="I41" s="44">
        <v>1000</v>
      </c>
      <c r="J41" s="2">
        <v>586.1</v>
      </c>
      <c r="K41" s="4">
        <v>961.97</v>
      </c>
      <c r="L41" s="4">
        <v>1151.13</v>
      </c>
      <c r="M41" s="4">
        <v>1095.5</v>
      </c>
      <c r="N41" s="4">
        <v>1116.2</v>
      </c>
      <c r="O41" s="4"/>
      <c r="P41" s="41">
        <f t="shared" si="3"/>
        <v>13307.010000000002</v>
      </c>
      <c r="Q41" s="54">
        <f t="shared" si="1"/>
        <v>1108.9175000000002</v>
      </c>
    </row>
    <row r="42" spans="1:17" s="28" customFormat="1" ht="15">
      <c r="A42" s="25">
        <f t="shared" si="0"/>
        <v>35</v>
      </c>
      <c r="B42" s="2" t="s">
        <v>40</v>
      </c>
      <c r="C42" s="2">
        <v>2106.01</v>
      </c>
      <c r="D42" s="2">
        <v>2080.48</v>
      </c>
      <c r="E42" s="29">
        <v>2122.38</v>
      </c>
      <c r="F42" s="2">
        <v>2419.57</v>
      </c>
      <c r="G42" s="6">
        <v>2666.76</v>
      </c>
      <c r="H42" s="2">
        <v>1428</v>
      </c>
      <c r="I42" s="44">
        <v>1741</v>
      </c>
      <c r="J42" s="2">
        <v>1158.58</v>
      </c>
      <c r="K42" s="4">
        <v>1813.13</v>
      </c>
      <c r="L42" s="4">
        <v>2112.17</v>
      </c>
      <c r="M42" s="4">
        <v>2413</v>
      </c>
      <c r="N42" s="4">
        <v>2414.48</v>
      </c>
      <c r="O42" s="4"/>
      <c r="P42" s="41">
        <f t="shared" si="3"/>
        <v>24475.56</v>
      </c>
      <c r="Q42" s="54">
        <f t="shared" si="1"/>
        <v>2039.63</v>
      </c>
    </row>
    <row r="43" spans="1:17" s="28" customFormat="1" ht="15">
      <c r="A43" s="25">
        <f t="shared" si="0"/>
        <v>36</v>
      </c>
      <c r="B43" s="2" t="s">
        <v>41</v>
      </c>
      <c r="C43" s="2">
        <v>1500.36</v>
      </c>
      <c r="D43" s="2">
        <v>1544.99</v>
      </c>
      <c r="E43" s="29">
        <v>1451.16</v>
      </c>
      <c r="F43" s="2">
        <v>1680.48</v>
      </c>
      <c r="G43" s="6">
        <v>1402.31</v>
      </c>
      <c r="H43" s="2">
        <v>1205.19</v>
      </c>
      <c r="I43" s="44">
        <v>1204</v>
      </c>
      <c r="J43" s="2">
        <v>820.14</v>
      </c>
      <c r="K43" s="4">
        <v>1276.18</v>
      </c>
      <c r="L43" s="4">
        <v>1329.79</v>
      </c>
      <c r="M43" s="4">
        <v>1208</v>
      </c>
      <c r="N43" s="4">
        <v>1107.14</v>
      </c>
      <c r="O43" s="4"/>
      <c r="P43" s="41">
        <f t="shared" si="3"/>
        <v>15729.739999999998</v>
      </c>
      <c r="Q43" s="54">
        <f t="shared" si="1"/>
        <v>1310.8116666666665</v>
      </c>
    </row>
    <row r="44" spans="1:17" s="28" customFormat="1" ht="15">
      <c r="A44" s="25">
        <f t="shared" si="0"/>
        <v>37</v>
      </c>
      <c r="B44" s="2" t="s">
        <v>42</v>
      </c>
      <c r="C44" s="2">
        <v>1048.92</v>
      </c>
      <c r="D44" s="2">
        <v>1057.09</v>
      </c>
      <c r="E44" s="29">
        <v>915.13</v>
      </c>
      <c r="F44" s="2">
        <v>918.19</v>
      </c>
      <c r="G44" s="6">
        <v>837.5</v>
      </c>
      <c r="H44" s="2">
        <v>747.48</v>
      </c>
      <c r="I44" s="44">
        <v>703</v>
      </c>
      <c r="J44" s="2">
        <v>387.09</v>
      </c>
      <c r="K44" s="4">
        <v>743.65</v>
      </c>
      <c r="L44" s="4">
        <v>828.31</v>
      </c>
      <c r="M44" s="4">
        <v>888</v>
      </c>
      <c r="N44" s="4">
        <v>931.47</v>
      </c>
      <c r="O44" s="4"/>
      <c r="P44" s="41">
        <f t="shared" si="3"/>
        <v>10005.829999999998</v>
      </c>
      <c r="Q44" s="54">
        <f t="shared" si="1"/>
        <v>833.8191666666665</v>
      </c>
    </row>
    <row r="45" spans="1:17" s="28" customFormat="1" ht="15">
      <c r="A45" s="25">
        <f t="shared" si="0"/>
        <v>38</v>
      </c>
      <c r="B45" s="2" t="s">
        <v>43</v>
      </c>
      <c r="C45" s="2">
        <v>504.84</v>
      </c>
      <c r="D45" s="2">
        <v>526.2</v>
      </c>
      <c r="E45" s="29">
        <v>440.25</v>
      </c>
      <c r="F45" s="2">
        <v>472</v>
      </c>
      <c r="G45" s="6">
        <v>570.72</v>
      </c>
      <c r="H45" s="2">
        <v>369.26</v>
      </c>
      <c r="I45" s="44">
        <v>387</v>
      </c>
      <c r="J45" s="2">
        <v>234.62</v>
      </c>
      <c r="K45" s="4">
        <v>317.55</v>
      </c>
      <c r="L45" s="4">
        <v>316.04</v>
      </c>
      <c r="M45" s="4">
        <v>420.4</v>
      </c>
      <c r="N45" s="4">
        <v>429</v>
      </c>
      <c r="O45" s="4"/>
      <c r="P45" s="41">
        <f t="shared" si="3"/>
        <v>4987.88</v>
      </c>
      <c r="Q45" s="54">
        <f t="shared" si="1"/>
        <v>415.6566666666667</v>
      </c>
    </row>
    <row r="46" spans="1:17" s="28" customFormat="1" ht="15">
      <c r="A46" s="25">
        <f t="shared" si="0"/>
        <v>39</v>
      </c>
      <c r="B46" s="2" t="s">
        <v>44</v>
      </c>
      <c r="C46" s="2">
        <v>1542.23</v>
      </c>
      <c r="D46" s="2">
        <v>1542.47</v>
      </c>
      <c r="E46" s="29">
        <v>1274.73</v>
      </c>
      <c r="F46" s="2">
        <v>1388.22</v>
      </c>
      <c r="G46" s="6">
        <v>1268.33</v>
      </c>
      <c r="H46" s="2">
        <v>1076.71</v>
      </c>
      <c r="I46" s="44">
        <v>998</v>
      </c>
      <c r="J46" s="2">
        <v>565.14</v>
      </c>
      <c r="K46" s="4">
        <v>994.92</v>
      </c>
      <c r="L46" s="4">
        <v>1183.02</v>
      </c>
      <c r="M46" s="4">
        <v>1362</v>
      </c>
      <c r="N46" s="4">
        <v>1360.58</v>
      </c>
      <c r="O46" s="4"/>
      <c r="P46" s="41">
        <f t="shared" si="3"/>
        <v>14556.35</v>
      </c>
      <c r="Q46" s="54">
        <f t="shared" si="1"/>
        <v>1213.0291666666667</v>
      </c>
    </row>
    <row r="47" spans="1:17" s="28" customFormat="1" ht="15">
      <c r="A47" s="25">
        <f t="shared" si="0"/>
        <v>40</v>
      </c>
      <c r="B47" s="2" t="s">
        <v>45</v>
      </c>
      <c r="C47" s="2">
        <v>3071.18</v>
      </c>
      <c r="D47" s="2">
        <v>3132.69</v>
      </c>
      <c r="E47" s="29">
        <v>2520.68</v>
      </c>
      <c r="F47" s="2">
        <v>2723.93</v>
      </c>
      <c r="G47" s="6">
        <v>2557.45</v>
      </c>
      <c r="H47" s="2">
        <v>2182.62</v>
      </c>
      <c r="I47" s="44">
        <v>2069</v>
      </c>
      <c r="J47" s="2">
        <v>1217.44</v>
      </c>
      <c r="K47" s="4">
        <v>2032.03</v>
      </c>
      <c r="L47" s="4">
        <v>2418.55</v>
      </c>
      <c r="M47" s="4">
        <v>2865</v>
      </c>
      <c r="N47" s="4">
        <v>2728.02</v>
      </c>
      <c r="O47" s="4"/>
      <c r="P47" s="41">
        <f t="shared" si="3"/>
        <v>29518.589999999997</v>
      </c>
      <c r="Q47" s="54">
        <f t="shared" si="1"/>
        <v>2459.8824999999997</v>
      </c>
    </row>
    <row r="48" spans="1:17" s="28" customFormat="1" ht="15">
      <c r="A48" s="25">
        <f t="shared" si="0"/>
        <v>41</v>
      </c>
      <c r="B48" s="2" t="s">
        <v>46</v>
      </c>
      <c r="C48" s="2">
        <v>3325.78</v>
      </c>
      <c r="D48" s="2">
        <v>3562.51</v>
      </c>
      <c r="E48" s="29">
        <v>3007.54</v>
      </c>
      <c r="F48" s="2">
        <v>3223.17</v>
      </c>
      <c r="G48" s="6">
        <v>3195.72</v>
      </c>
      <c r="H48" s="2">
        <v>2807.41</v>
      </c>
      <c r="I48" s="44">
        <v>2541</v>
      </c>
      <c r="J48" s="2">
        <v>1563.19</v>
      </c>
      <c r="K48" s="4">
        <v>2008.74</v>
      </c>
      <c r="L48" s="4">
        <v>2782.26</v>
      </c>
      <c r="M48" s="4">
        <v>2816</v>
      </c>
      <c r="N48" s="4">
        <v>2957</v>
      </c>
      <c r="O48" s="4"/>
      <c r="P48" s="41">
        <f t="shared" si="3"/>
        <v>33790.32</v>
      </c>
      <c r="Q48" s="54">
        <f t="shared" si="1"/>
        <v>2815.86</v>
      </c>
    </row>
    <row r="49" spans="1:17" s="28" customFormat="1" ht="15">
      <c r="A49" s="25">
        <f t="shared" si="0"/>
        <v>42</v>
      </c>
      <c r="B49" s="2" t="s">
        <v>47</v>
      </c>
      <c r="C49" s="2">
        <v>1909.91</v>
      </c>
      <c r="D49" s="2">
        <v>1925.24</v>
      </c>
      <c r="E49" s="32">
        <v>1705.65</v>
      </c>
      <c r="F49" s="2">
        <v>1870.08</v>
      </c>
      <c r="G49" s="6">
        <v>1739.35</v>
      </c>
      <c r="H49" s="2">
        <v>1537.13</v>
      </c>
      <c r="I49" s="44">
        <v>1416</v>
      </c>
      <c r="J49" s="2">
        <v>870.81</v>
      </c>
      <c r="K49" s="4">
        <v>1297.11</v>
      </c>
      <c r="L49" s="4">
        <v>1464.61</v>
      </c>
      <c r="M49" s="4">
        <v>1701.6</v>
      </c>
      <c r="N49" s="4">
        <v>1621.9</v>
      </c>
      <c r="O49" s="4"/>
      <c r="P49" s="41">
        <f t="shared" si="3"/>
        <v>19059.390000000003</v>
      </c>
      <c r="Q49" s="54">
        <f t="shared" si="1"/>
        <v>1588.2825000000003</v>
      </c>
    </row>
    <row r="50" spans="1:17" s="28" customFormat="1" ht="15">
      <c r="A50" s="25">
        <f t="shared" si="0"/>
        <v>43</v>
      </c>
      <c r="B50" s="2" t="s">
        <v>48</v>
      </c>
      <c r="C50" s="2">
        <v>3860.71</v>
      </c>
      <c r="D50" s="2">
        <v>3968.95</v>
      </c>
      <c r="E50" s="32">
        <v>3397</v>
      </c>
      <c r="F50" s="2">
        <v>3684.74</v>
      </c>
      <c r="G50" s="6">
        <v>3215.59</v>
      </c>
      <c r="H50" s="2">
        <v>2798.49</v>
      </c>
      <c r="I50" s="44">
        <v>2626</v>
      </c>
      <c r="J50" s="2">
        <v>1450.41</v>
      </c>
      <c r="K50" s="4">
        <v>2672.86</v>
      </c>
      <c r="L50" s="4">
        <v>3201.92</v>
      </c>
      <c r="M50" s="4">
        <v>3292</v>
      </c>
      <c r="N50" s="4">
        <v>3269.33</v>
      </c>
      <c r="O50" s="4"/>
      <c r="P50" s="41">
        <f t="shared" si="3"/>
        <v>37438</v>
      </c>
      <c r="Q50" s="54">
        <f t="shared" si="1"/>
        <v>3119.8333333333335</v>
      </c>
    </row>
    <row r="51" spans="1:17" ht="15">
      <c r="A51" s="25">
        <f t="shared" si="0"/>
        <v>44</v>
      </c>
      <c r="B51" s="3" t="s">
        <v>49</v>
      </c>
      <c r="C51" s="3">
        <v>4457.16</v>
      </c>
      <c r="D51" s="3">
        <v>4304.95</v>
      </c>
      <c r="E51" s="29">
        <v>4056.79</v>
      </c>
      <c r="F51" s="3">
        <v>4498.73</v>
      </c>
      <c r="G51" s="5">
        <v>4283.53</v>
      </c>
      <c r="H51" s="3">
        <v>3828.32</v>
      </c>
      <c r="I51" s="45">
        <v>3583</v>
      </c>
      <c r="J51" s="3">
        <v>1622.92</v>
      </c>
      <c r="K51" s="9">
        <v>3322.46</v>
      </c>
      <c r="L51" s="9">
        <v>3741.19</v>
      </c>
      <c r="M51" s="9">
        <v>3928.1</v>
      </c>
      <c r="N51" s="9">
        <v>4031.25</v>
      </c>
      <c r="O51" s="9"/>
      <c r="P51" s="41">
        <f t="shared" si="3"/>
        <v>45658.4</v>
      </c>
      <c r="Q51" s="54">
        <f t="shared" si="1"/>
        <v>3804.866666666667</v>
      </c>
    </row>
    <row r="52" spans="1:17" ht="15">
      <c r="A52" s="25">
        <f t="shared" si="0"/>
        <v>45</v>
      </c>
      <c r="B52" s="3" t="s">
        <v>50</v>
      </c>
      <c r="C52" s="3">
        <v>1206.26</v>
      </c>
      <c r="D52" s="3">
        <v>1267.32</v>
      </c>
      <c r="E52" s="29">
        <v>1124.79</v>
      </c>
      <c r="F52" s="3">
        <v>1327.65</v>
      </c>
      <c r="G52" s="3">
        <v>1180.13</v>
      </c>
      <c r="H52" s="3">
        <v>1033.41</v>
      </c>
      <c r="I52" s="45">
        <v>1008</v>
      </c>
      <c r="J52" s="3">
        <v>598.07</v>
      </c>
      <c r="K52" s="9">
        <v>899.26</v>
      </c>
      <c r="L52" s="9">
        <v>944.43</v>
      </c>
      <c r="M52" s="9">
        <v>1104.9</v>
      </c>
      <c r="N52" s="9">
        <v>1143.43</v>
      </c>
      <c r="O52" s="9"/>
      <c r="P52" s="41">
        <f t="shared" si="3"/>
        <v>12837.650000000001</v>
      </c>
      <c r="Q52" s="54">
        <f t="shared" si="1"/>
        <v>1069.8041666666668</v>
      </c>
    </row>
    <row r="53" spans="1:17" ht="15">
      <c r="A53" s="25">
        <f t="shared" si="0"/>
        <v>46</v>
      </c>
      <c r="B53" s="3" t="s">
        <v>51</v>
      </c>
      <c r="C53" s="3">
        <v>3589</v>
      </c>
      <c r="D53" s="3">
        <v>3743</v>
      </c>
      <c r="E53" s="29">
        <v>3183</v>
      </c>
      <c r="F53" s="3">
        <v>3448.11</v>
      </c>
      <c r="G53" s="3">
        <v>3164</v>
      </c>
      <c r="H53" s="3">
        <v>2811.32</v>
      </c>
      <c r="I53" s="45">
        <v>2423</v>
      </c>
      <c r="J53" s="3">
        <v>1522.69</v>
      </c>
      <c r="K53" s="9">
        <v>2527</v>
      </c>
      <c r="L53" s="9">
        <v>2945</v>
      </c>
      <c r="M53" s="9">
        <v>3463</v>
      </c>
      <c r="N53" s="9">
        <v>3024</v>
      </c>
      <c r="O53" s="9"/>
      <c r="P53" s="41">
        <f t="shared" si="3"/>
        <v>35843.119999999995</v>
      </c>
      <c r="Q53" s="54">
        <f t="shared" si="1"/>
        <v>2986.9266666666663</v>
      </c>
    </row>
    <row r="54" spans="1:17" ht="15">
      <c r="A54" s="25">
        <f t="shared" si="0"/>
        <v>47</v>
      </c>
      <c r="B54" s="3" t="s">
        <v>52</v>
      </c>
      <c r="C54" s="3">
        <v>2907.6</v>
      </c>
      <c r="D54" s="3">
        <v>2996.73</v>
      </c>
      <c r="E54" s="29">
        <v>2752.99</v>
      </c>
      <c r="F54" s="3">
        <v>3000.75</v>
      </c>
      <c r="G54" s="3">
        <v>2731.77</v>
      </c>
      <c r="H54" s="3">
        <v>2354.86</v>
      </c>
      <c r="I54" s="45">
        <v>2080</v>
      </c>
      <c r="J54" s="3">
        <v>1225.49</v>
      </c>
      <c r="K54" s="9">
        <v>2096.74</v>
      </c>
      <c r="L54" s="9">
        <v>2510.53</v>
      </c>
      <c r="M54" s="9">
        <v>2836</v>
      </c>
      <c r="N54" s="9">
        <v>2764.43</v>
      </c>
      <c r="O54" s="9"/>
      <c r="P54" s="41">
        <f t="shared" si="3"/>
        <v>30257.89</v>
      </c>
      <c r="Q54" s="54">
        <f t="shared" si="1"/>
        <v>2521.4908333333333</v>
      </c>
    </row>
    <row r="55" spans="1:17" ht="15">
      <c r="A55" s="25">
        <v>48</v>
      </c>
      <c r="B55" s="3" t="s">
        <v>53</v>
      </c>
      <c r="C55" s="3">
        <v>1763.89</v>
      </c>
      <c r="D55" s="3">
        <v>1780.23</v>
      </c>
      <c r="E55" s="29">
        <v>1509.27</v>
      </c>
      <c r="F55" s="3">
        <v>1701.13</v>
      </c>
      <c r="G55" s="3">
        <v>1746.96</v>
      </c>
      <c r="H55" s="3">
        <v>1469.35</v>
      </c>
      <c r="I55" s="45">
        <v>1280</v>
      </c>
      <c r="J55" s="3">
        <v>766.38</v>
      </c>
      <c r="K55" s="9">
        <v>1248.11</v>
      </c>
      <c r="L55" s="9">
        <v>1504.49</v>
      </c>
      <c r="M55" s="9">
        <v>1758.8</v>
      </c>
      <c r="N55" s="9">
        <v>1704.65</v>
      </c>
      <c r="O55" s="9"/>
      <c r="P55" s="41">
        <f t="shared" si="3"/>
        <v>18233.260000000002</v>
      </c>
      <c r="Q55" s="54">
        <f t="shared" si="1"/>
        <v>1519.4383333333335</v>
      </c>
    </row>
    <row r="56" spans="1:17" ht="15">
      <c r="A56" s="25"/>
      <c r="B56" s="33" t="s">
        <v>54</v>
      </c>
      <c r="C56" s="33">
        <f aca="true" t="shared" si="4" ref="C56:O56">SUM(C7:C55)</f>
        <v>77497.33</v>
      </c>
      <c r="D56" s="33">
        <f t="shared" si="4"/>
        <v>79286.75999999998</v>
      </c>
      <c r="E56" s="33">
        <f t="shared" si="4"/>
        <v>68720.74000000002</v>
      </c>
      <c r="F56" s="33">
        <f t="shared" si="4"/>
        <v>75211.74999999999</v>
      </c>
      <c r="G56" s="33">
        <f t="shared" si="4"/>
        <v>69892.60999999999</v>
      </c>
      <c r="H56" s="33">
        <f t="shared" si="4"/>
        <v>57644.25000000001</v>
      </c>
      <c r="I56" s="46">
        <f t="shared" si="4"/>
        <v>54010</v>
      </c>
      <c r="J56" s="33">
        <f t="shared" si="4"/>
        <v>34333.32999999999</v>
      </c>
      <c r="K56" s="34">
        <f t="shared" si="4"/>
        <v>53605.3</v>
      </c>
      <c r="L56" s="27">
        <f t="shared" si="4"/>
        <v>64429.490000000005</v>
      </c>
      <c r="M56" s="34">
        <f t="shared" si="4"/>
        <v>70119.05</v>
      </c>
      <c r="N56" s="34">
        <f t="shared" si="4"/>
        <v>69404.22999999998</v>
      </c>
      <c r="O56" s="34">
        <f t="shared" si="4"/>
        <v>0</v>
      </c>
      <c r="P56" s="41">
        <f t="shared" si="3"/>
        <v>774154.84</v>
      </c>
      <c r="Q56" s="54">
        <f t="shared" si="1"/>
        <v>64512.90333333333</v>
      </c>
    </row>
  </sheetData>
  <sheetProtection/>
  <mergeCells count="1">
    <mergeCell ref="Q3:Q6"/>
  </mergeCells>
  <printOptions/>
  <pageMargins left="0.22" right="0.21" top="0.24" bottom="0.2" header="0.14" footer="0.1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2015-01-28T11:51:35Z</cp:lastPrinted>
  <dcterms:created xsi:type="dcterms:W3CDTF">2011-03-23T17:25:43Z</dcterms:created>
  <dcterms:modified xsi:type="dcterms:W3CDTF">2015-01-28T12:40:27Z</dcterms:modified>
  <cp:category/>
  <cp:version/>
  <cp:contentType/>
  <cp:contentStatus/>
</cp:coreProperties>
</file>