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6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<sst xmlns="http://schemas.openxmlformats.org/spreadsheetml/2006/main" count="109" uniqueCount="72">
  <si>
    <t>Сводная таблица</t>
  </si>
  <si>
    <t>№ п\п</t>
  </si>
  <si>
    <t>№ ж\д</t>
  </si>
  <si>
    <t>июнь</t>
  </si>
  <si>
    <t>ИТОГО</t>
  </si>
  <si>
    <t>ГВС</t>
  </si>
  <si>
    <t>тн</t>
  </si>
  <si>
    <t>Гкал</t>
  </si>
  <si>
    <t>48\01+</t>
  </si>
  <si>
    <t>48\03+</t>
  </si>
  <si>
    <t>48\04+</t>
  </si>
  <si>
    <t>48\05</t>
  </si>
  <si>
    <t>48\06</t>
  </si>
  <si>
    <t>48\11</t>
  </si>
  <si>
    <t>48\13+</t>
  </si>
  <si>
    <t>48\15+</t>
  </si>
  <si>
    <t>48\16</t>
  </si>
  <si>
    <t>48\17</t>
  </si>
  <si>
    <t>48\18</t>
  </si>
  <si>
    <t>48\20</t>
  </si>
  <si>
    <t>48\21</t>
  </si>
  <si>
    <t>49\02</t>
  </si>
  <si>
    <t>49\03+</t>
  </si>
  <si>
    <t>49\05+</t>
  </si>
  <si>
    <t>49\06+</t>
  </si>
  <si>
    <t>49\08+</t>
  </si>
  <si>
    <t>49\10</t>
  </si>
  <si>
    <t>49\11+</t>
  </si>
  <si>
    <t>49\13</t>
  </si>
  <si>
    <t>49\15</t>
  </si>
  <si>
    <t>49\18</t>
  </si>
  <si>
    <t>49\21</t>
  </si>
  <si>
    <t>49\22+</t>
  </si>
  <si>
    <t>49\23+</t>
  </si>
  <si>
    <t>49\24+</t>
  </si>
  <si>
    <t>49\27</t>
  </si>
  <si>
    <t>49/27А+</t>
  </si>
  <si>
    <t>49\29</t>
  </si>
  <si>
    <t>50\01+</t>
  </si>
  <si>
    <t>50\02</t>
  </si>
  <si>
    <t>50\03</t>
  </si>
  <si>
    <t>50\04</t>
  </si>
  <si>
    <t>50\05</t>
  </si>
  <si>
    <t>50\06</t>
  </si>
  <si>
    <t>50\07+</t>
  </si>
  <si>
    <t>50\11+</t>
  </si>
  <si>
    <t>50\12</t>
  </si>
  <si>
    <t>50\13</t>
  </si>
  <si>
    <t>50\14</t>
  </si>
  <si>
    <t>50\15+</t>
  </si>
  <si>
    <t>51\01</t>
  </si>
  <si>
    <t>51\03+</t>
  </si>
  <si>
    <t>51\04</t>
  </si>
  <si>
    <t>51\07</t>
  </si>
  <si>
    <t>51\10+</t>
  </si>
  <si>
    <t>Итого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</si>
  <si>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</si>
  <si>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</si>
  <si>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</si>
  <si>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</si>
  <si>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</si>
  <si>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</si>
  <si>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</si>
  <si>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</si>
  <si>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</si>
  <si>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потребления ГВС  по жилым домам</t>
  </si>
  <si>
    <t>декабрь (с22.12 по 31.12)</t>
  </si>
  <si>
    <t>январь</t>
  </si>
  <si>
    <t xml:space="preserve">февраль </t>
  </si>
  <si>
    <t>ООО ЖЭУ "Камстройсервис" за 2013г.</t>
  </si>
  <si>
    <t>49/25</t>
  </si>
  <si>
    <t>49\25А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</si>
</sst>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0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3" fillId="24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18" xfId="0" applyFont="1" applyFill="1" applyBorder="1" applyAlignment="1">
      <alignment/>
    </xf>
    <xf numFmtId="1" fontId="2" fillId="0" borderId="0" xfId="0" applyNumberFormat="1" applyFont="1" applyAlignment="1">
      <alignment/>
    </xf>
    <xf numFmtId="1" fontId="3" fillId="24" borderId="11" xfId="0" applyNumberFormat="1" applyFont="1" applyFill="1" applyBorder="1" applyAlignment="1">
      <alignment horizontal="center" wrapText="1"/>
    </xf>
    <xf numFmtId="1" fontId="3" fillId="24" borderId="18" xfId="0" applyNumberFormat="1" applyFont="1" applyFill="1" applyBorder="1" applyAlignment="1">
      <alignment/>
    </xf>
    <xf numFmtId="1" fontId="3" fillId="24" borderId="15" xfId="0" applyNumberFormat="1" applyFont="1" applyFill="1" applyBorder="1" applyAlignment="1">
      <alignment/>
    </xf>
    <xf numFmtId="1" fontId="3" fillId="24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 wrapText="1"/>
    </xf>
    <xf numFmtId="17" fontId="2" fillId="0" borderId="19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tabSelected="1" zoomScalePageLayoutView="0" workbookViewId="0" topLeftCell="A34">
      <selection activeCell="C56" sqref="C56:Y56"/>
    </sheetView>
  </sheetViews>
  <sheetFormatPr defaultColWidth="9.140625" defaultRowHeight="15"/>
  <cols>
    <col min="1" max="1" width="5.140625" style="39" customWidth="1"/>
    <col min="2" max="2" width="6.00390625" style="16" customWidth="1"/>
    <col min="3" max="3" width="7.421875" style="16" customWidth="1"/>
    <col min="4" max="4" width="6.28125" style="16" hidden="1" customWidth="1"/>
    <col min="5" max="5" width="8.00390625" style="16" customWidth="1"/>
    <col min="6" max="6" width="7.421875" style="16" hidden="1" customWidth="1"/>
    <col min="7" max="7" width="7.00390625" style="16" customWidth="1"/>
    <col min="8" max="8" width="7.00390625" style="16" hidden="1" customWidth="1"/>
    <col min="9" max="9" width="6.140625" style="16" customWidth="1"/>
    <col min="10" max="10" width="6.140625" style="16" hidden="1" customWidth="1"/>
    <col min="11" max="11" width="5.28125" style="16" customWidth="1"/>
    <col min="12" max="12" width="8.57421875" style="16" hidden="1" customWidth="1"/>
    <col min="13" max="13" width="5.28125" style="16" customWidth="1"/>
    <col min="14" max="14" width="5.28125" style="16" hidden="1" customWidth="1"/>
    <col min="15" max="15" width="5.28125" style="41" customWidth="1"/>
    <col min="16" max="16" width="6.28125" style="15" hidden="1" customWidth="1"/>
    <col min="17" max="17" width="8.00390625" style="16" customWidth="1"/>
    <col min="18" max="18" width="6.00390625" style="16" hidden="1" customWidth="1"/>
    <col min="19" max="19" width="9.421875" style="18" customWidth="1"/>
    <col min="20" max="20" width="7.8515625" style="18" hidden="1" customWidth="1"/>
    <col min="21" max="21" width="8.140625" style="18" customWidth="1"/>
    <col min="22" max="22" width="6.8515625" style="18" hidden="1" customWidth="1"/>
    <col min="23" max="23" width="9.00390625" style="18" customWidth="1"/>
    <col min="24" max="24" width="6.140625" style="18" hidden="1" customWidth="1"/>
    <col min="25" max="25" width="6.8515625" style="18" customWidth="1"/>
    <col min="26" max="26" width="6.8515625" style="18" hidden="1" customWidth="1"/>
    <col min="27" max="28" width="7.7109375" style="18" hidden="1" customWidth="1"/>
    <col min="29" max="29" width="12.28125" style="46" customWidth="1"/>
    <col min="30" max="16384" width="9.140625" style="16" customWidth="1"/>
  </cols>
  <sheetData>
    <row r="1" spans="1:29" ht="15">
      <c r="A1" s="15" t="s">
        <v>0</v>
      </c>
      <c r="B1" s="15"/>
      <c r="E1" s="15"/>
      <c r="F1" s="15"/>
      <c r="L1" s="15"/>
      <c r="M1" s="15"/>
      <c r="N1" s="15"/>
      <c r="Q1" s="15"/>
      <c r="R1" s="15"/>
      <c r="S1" s="17"/>
      <c r="T1" s="17"/>
      <c r="U1" s="17"/>
      <c r="V1" s="17"/>
      <c r="W1" s="17"/>
      <c r="X1" s="17"/>
      <c r="Y1" s="17"/>
      <c r="Z1" s="17"/>
      <c r="AA1" s="17"/>
      <c r="AB1" s="17"/>
      <c r="AC1" s="41"/>
    </row>
    <row r="2" spans="1:29" ht="15">
      <c r="A2" s="15" t="s">
        <v>65</v>
      </c>
      <c r="B2" s="15"/>
      <c r="C2" s="15"/>
      <c r="D2" s="15"/>
      <c r="E2" s="15"/>
      <c r="F2" s="15"/>
      <c r="L2" s="15"/>
      <c r="M2" s="15"/>
      <c r="N2" s="15"/>
      <c r="Q2" s="15"/>
      <c r="R2" s="15"/>
      <c r="S2" s="17"/>
      <c r="T2" s="17"/>
      <c r="U2" s="17"/>
      <c r="V2" s="17"/>
      <c r="W2" s="17"/>
      <c r="X2" s="17"/>
      <c r="Y2" s="17"/>
      <c r="Z2" s="17"/>
      <c r="AA2" s="17"/>
      <c r="AB2" s="17"/>
      <c r="AC2" s="41"/>
    </row>
    <row r="3" spans="1:29" ht="15">
      <c r="A3" s="19" t="s">
        <v>69</v>
      </c>
      <c r="B3" s="19"/>
      <c r="C3" s="19"/>
      <c r="D3" s="19"/>
      <c r="E3" s="19"/>
      <c r="F3" s="15"/>
      <c r="L3" s="19"/>
      <c r="M3" s="19"/>
      <c r="N3" s="20"/>
      <c r="Q3" s="15"/>
      <c r="R3" s="15"/>
      <c r="S3" s="17"/>
      <c r="T3" s="17"/>
      <c r="U3" s="17"/>
      <c r="V3" s="17"/>
      <c r="W3" s="17"/>
      <c r="X3" s="17"/>
      <c r="Y3" s="17"/>
      <c r="Z3" s="17"/>
      <c r="AA3" s="17"/>
      <c r="AB3" s="17"/>
      <c r="AC3" s="41"/>
    </row>
    <row r="4" spans="1:29" s="23" customFormat="1" ht="60" customHeight="1">
      <c r="A4" s="21" t="s">
        <v>1</v>
      </c>
      <c r="B4" s="22" t="s">
        <v>2</v>
      </c>
      <c r="C4" s="52" t="s">
        <v>67</v>
      </c>
      <c r="D4" s="53"/>
      <c r="E4" s="52" t="s">
        <v>68</v>
      </c>
      <c r="F4" s="53"/>
      <c r="G4" s="52" t="s">
        <v>56</v>
      </c>
      <c r="H4" s="53"/>
      <c r="I4" s="52" t="s">
        <v>57</v>
      </c>
      <c r="J4" s="53"/>
      <c r="K4" s="52" t="s">
        <v>58</v>
      </c>
      <c r="L4" s="53"/>
      <c r="M4" s="52" t="s">
        <v>3</v>
      </c>
      <c r="N4" s="53"/>
      <c r="O4" s="52" t="s">
        <v>59</v>
      </c>
      <c r="P4" s="53"/>
      <c r="Q4" s="52" t="s">
        <v>60</v>
      </c>
      <c r="R4" s="53"/>
      <c r="S4" s="52" t="s">
        <v>61</v>
      </c>
      <c r="T4" s="53"/>
      <c r="U4" s="52" t="s">
        <v>62</v>
      </c>
      <c r="V4" s="53"/>
      <c r="W4" s="52" t="s">
        <v>63</v>
      </c>
      <c r="X4" s="53"/>
      <c r="Y4" s="52" t="s">
        <v>64</v>
      </c>
      <c r="Z4" s="53"/>
      <c r="AA4" s="54" t="s">
        <v>66</v>
      </c>
      <c r="AB4" s="55"/>
      <c r="AC4" s="42" t="s">
        <v>4</v>
      </c>
    </row>
    <row r="5" spans="1:29" ht="15">
      <c r="A5" s="24"/>
      <c r="B5" s="25"/>
      <c r="C5" s="9" t="s">
        <v>5</v>
      </c>
      <c r="D5" s="1"/>
      <c r="E5" s="1" t="s">
        <v>5</v>
      </c>
      <c r="F5" s="1"/>
      <c r="G5" s="9" t="s">
        <v>5</v>
      </c>
      <c r="H5" s="1"/>
      <c r="I5" s="1" t="s">
        <v>5</v>
      </c>
      <c r="J5" s="1"/>
      <c r="K5" s="9" t="s">
        <v>5</v>
      </c>
      <c r="L5" s="9"/>
      <c r="M5" s="9" t="s">
        <v>5</v>
      </c>
      <c r="N5" s="9"/>
      <c r="O5" s="47" t="s">
        <v>5</v>
      </c>
      <c r="P5" s="9"/>
      <c r="Q5" s="9" t="s">
        <v>5</v>
      </c>
      <c r="R5" s="9"/>
      <c r="S5" s="12" t="s">
        <v>5</v>
      </c>
      <c r="T5" s="12"/>
      <c r="U5" s="12" t="s">
        <v>5</v>
      </c>
      <c r="V5" s="12"/>
      <c r="W5" s="12" t="s">
        <v>5</v>
      </c>
      <c r="X5" s="12"/>
      <c r="Y5" s="12" t="s">
        <v>5</v>
      </c>
      <c r="Z5" s="12"/>
      <c r="AA5" s="12" t="s">
        <v>5</v>
      </c>
      <c r="AB5" s="12"/>
      <c r="AC5" s="43" t="s">
        <v>5</v>
      </c>
    </row>
    <row r="6" spans="1:29" ht="15">
      <c r="A6" s="26"/>
      <c r="B6" s="27"/>
      <c r="C6" s="10" t="s">
        <v>6</v>
      </c>
      <c r="D6" s="2" t="s">
        <v>7</v>
      </c>
      <c r="E6" s="2" t="s">
        <v>6</v>
      </c>
      <c r="F6" s="2" t="s">
        <v>7</v>
      </c>
      <c r="G6" s="10" t="s">
        <v>6</v>
      </c>
      <c r="H6" s="2" t="s">
        <v>7</v>
      </c>
      <c r="I6" s="2" t="s">
        <v>6</v>
      </c>
      <c r="J6" s="2" t="s">
        <v>7</v>
      </c>
      <c r="K6" s="10" t="s">
        <v>6</v>
      </c>
      <c r="M6" s="10" t="s">
        <v>6</v>
      </c>
      <c r="N6" s="2" t="s">
        <v>7</v>
      </c>
      <c r="O6" s="48" t="s">
        <v>6</v>
      </c>
      <c r="P6" s="2" t="s">
        <v>7</v>
      </c>
      <c r="Q6" s="10" t="s">
        <v>6</v>
      </c>
      <c r="R6" s="2" t="s">
        <v>7</v>
      </c>
      <c r="S6" s="13" t="s">
        <v>6</v>
      </c>
      <c r="T6" s="2" t="s">
        <v>7</v>
      </c>
      <c r="U6" s="13" t="s">
        <v>6</v>
      </c>
      <c r="V6" s="2" t="s">
        <v>7</v>
      </c>
      <c r="W6" s="13" t="s">
        <v>6</v>
      </c>
      <c r="X6" s="2" t="s">
        <v>7</v>
      </c>
      <c r="Y6" s="13" t="s">
        <v>6</v>
      </c>
      <c r="Z6" s="2" t="s">
        <v>7</v>
      </c>
      <c r="AA6" s="13" t="s">
        <v>6</v>
      </c>
      <c r="AB6" s="2" t="s">
        <v>7</v>
      </c>
      <c r="AC6" s="44" t="s">
        <v>6</v>
      </c>
    </row>
    <row r="7" spans="1:29" s="31" customFormat="1" ht="15">
      <c r="A7" s="28">
        <v>1</v>
      </c>
      <c r="B7" s="3" t="s">
        <v>8</v>
      </c>
      <c r="C7" s="3">
        <v>1588</v>
      </c>
      <c r="D7" s="3"/>
      <c r="E7" s="3">
        <v>1547</v>
      </c>
      <c r="F7" s="3"/>
      <c r="G7" s="29">
        <v>1325</v>
      </c>
      <c r="H7" s="3"/>
      <c r="I7" s="3">
        <v>1471</v>
      </c>
      <c r="J7" s="3"/>
      <c r="K7" s="3">
        <v>958</v>
      </c>
      <c r="L7" s="3"/>
      <c r="M7" s="3">
        <v>1156</v>
      </c>
      <c r="N7" s="3"/>
      <c r="O7" s="49">
        <v>1012</v>
      </c>
      <c r="P7" s="3"/>
      <c r="Q7" s="3">
        <v>1052.26</v>
      </c>
      <c r="R7" s="3"/>
      <c r="S7" s="6">
        <v>998.11</v>
      </c>
      <c r="T7" s="6"/>
      <c r="U7" s="6">
        <v>1303.58</v>
      </c>
      <c r="V7" s="14"/>
      <c r="W7" s="14">
        <v>1374.09</v>
      </c>
      <c r="X7" s="14"/>
      <c r="Y7" s="14">
        <v>1393.41</v>
      </c>
      <c r="Z7" s="14"/>
      <c r="AA7" s="11"/>
      <c r="AB7" s="11"/>
      <c r="AC7" s="45">
        <f>C7+E7+G7+I7+K7+M7+O7+Q7+S7+U7+W7+Y7+AA7</f>
        <v>15178.45</v>
      </c>
    </row>
    <row r="8" spans="1:29" ht="15">
      <c r="A8" s="28">
        <f aca="true" t="shared" si="0" ref="A8:A54">A7+1</f>
        <v>2</v>
      </c>
      <c r="B8" s="4" t="s">
        <v>9</v>
      </c>
      <c r="C8" s="3">
        <v>1243</v>
      </c>
      <c r="D8" s="3"/>
      <c r="E8" s="3">
        <v>1291</v>
      </c>
      <c r="F8" s="3"/>
      <c r="G8" s="32">
        <v>1301</v>
      </c>
      <c r="H8" s="3"/>
      <c r="I8" s="3">
        <v>1463</v>
      </c>
      <c r="J8" s="3"/>
      <c r="K8" s="3">
        <v>955</v>
      </c>
      <c r="L8" s="3"/>
      <c r="M8" s="3">
        <v>1215</v>
      </c>
      <c r="N8" s="3"/>
      <c r="O8" s="49">
        <v>1041.72</v>
      </c>
      <c r="P8" s="3"/>
      <c r="Q8" s="3">
        <v>1255.23</v>
      </c>
      <c r="R8" s="3"/>
      <c r="S8" s="6">
        <v>1047.37</v>
      </c>
      <c r="T8" s="6"/>
      <c r="U8" s="6">
        <v>1411.13</v>
      </c>
      <c r="V8" s="6"/>
      <c r="W8" s="6">
        <v>1430.53</v>
      </c>
      <c r="X8" s="6"/>
      <c r="Y8" s="6">
        <v>1405.62</v>
      </c>
      <c r="Z8" s="11"/>
      <c r="AA8" s="11"/>
      <c r="AB8" s="11"/>
      <c r="AC8" s="45">
        <f aca="true" t="shared" si="1" ref="AC8:AC56">C8+E8+G8+I8+K8+M8+O8+Q8+S8+U8+W8+Y8+AA8</f>
        <v>15059.600000000002</v>
      </c>
    </row>
    <row r="9" spans="1:29" ht="15">
      <c r="A9" s="28">
        <f t="shared" si="0"/>
        <v>3</v>
      </c>
      <c r="B9" s="4" t="s">
        <v>10</v>
      </c>
      <c r="C9" s="3">
        <v>1210</v>
      </c>
      <c r="D9" s="3"/>
      <c r="E9" s="3">
        <v>1229</v>
      </c>
      <c r="F9" s="3"/>
      <c r="G9" s="32">
        <v>1083</v>
      </c>
      <c r="H9" s="3"/>
      <c r="I9" s="3">
        <v>1185</v>
      </c>
      <c r="J9" s="3"/>
      <c r="K9" s="3">
        <v>766</v>
      </c>
      <c r="L9" s="3"/>
      <c r="M9" s="3">
        <v>921</v>
      </c>
      <c r="N9" s="3"/>
      <c r="O9" s="49">
        <v>829</v>
      </c>
      <c r="P9" s="3"/>
      <c r="Q9" s="3">
        <v>876.31</v>
      </c>
      <c r="R9" s="3"/>
      <c r="S9" s="6">
        <v>822.18</v>
      </c>
      <c r="T9" s="6"/>
      <c r="U9" s="6">
        <v>1129.61</v>
      </c>
      <c r="V9" s="6"/>
      <c r="W9" s="6">
        <v>1167.4</v>
      </c>
      <c r="X9" s="6"/>
      <c r="Y9" s="6">
        <v>1110.2</v>
      </c>
      <c r="Z9" s="11"/>
      <c r="AA9" s="11"/>
      <c r="AB9" s="11"/>
      <c r="AC9" s="45">
        <f t="shared" si="1"/>
        <v>12328.7</v>
      </c>
    </row>
    <row r="10" spans="1:29" ht="15">
      <c r="A10" s="28">
        <f t="shared" si="0"/>
        <v>4</v>
      </c>
      <c r="B10" s="4" t="s">
        <v>11</v>
      </c>
      <c r="C10" s="3">
        <v>1330</v>
      </c>
      <c r="D10" s="3"/>
      <c r="E10" s="3">
        <v>1233</v>
      </c>
      <c r="F10" s="3"/>
      <c r="G10" s="32">
        <v>1031</v>
      </c>
      <c r="H10" s="3"/>
      <c r="I10" s="3">
        <v>1113</v>
      </c>
      <c r="J10" s="3"/>
      <c r="K10" s="3">
        <v>737</v>
      </c>
      <c r="L10" s="3"/>
      <c r="M10" s="3">
        <v>908</v>
      </c>
      <c r="N10" s="3"/>
      <c r="O10" s="49">
        <v>870</v>
      </c>
      <c r="P10" s="3"/>
      <c r="Q10" s="3">
        <v>901.85</v>
      </c>
      <c r="R10" s="3"/>
      <c r="S10" s="6">
        <v>1155.14</v>
      </c>
      <c r="T10" s="6"/>
      <c r="U10" s="6">
        <v>1074.46</v>
      </c>
      <c r="V10" s="6"/>
      <c r="W10" s="6">
        <v>1120.42</v>
      </c>
      <c r="X10" s="6"/>
      <c r="Y10" s="6">
        <v>1144.93</v>
      </c>
      <c r="Z10" s="11"/>
      <c r="AA10" s="11"/>
      <c r="AB10" s="11"/>
      <c r="AC10" s="45">
        <f t="shared" si="1"/>
        <v>12618.800000000001</v>
      </c>
    </row>
    <row r="11" spans="1:29" ht="15">
      <c r="A11" s="28">
        <f t="shared" si="0"/>
        <v>5</v>
      </c>
      <c r="B11" s="4" t="s">
        <v>12</v>
      </c>
      <c r="C11" s="3">
        <v>1436</v>
      </c>
      <c r="D11" s="3"/>
      <c r="E11" s="3">
        <v>1559</v>
      </c>
      <c r="F11" s="3"/>
      <c r="G11" s="32">
        <v>1365</v>
      </c>
      <c r="H11" s="3"/>
      <c r="I11" s="3">
        <v>1445</v>
      </c>
      <c r="J11" s="3"/>
      <c r="K11" s="3">
        <v>886</v>
      </c>
      <c r="L11" s="3"/>
      <c r="M11" s="3">
        <v>1153</v>
      </c>
      <c r="N11" s="3"/>
      <c r="O11" s="49">
        <v>1045</v>
      </c>
      <c r="P11" s="3"/>
      <c r="Q11" s="3">
        <v>817.08</v>
      </c>
      <c r="R11" s="3"/>
      <c r="S11" s="6">
        <v>732.95</v>
      </c>
      <c r="T11" s="6"/>
      <c r="U11" s="6">
        <v>1406</v>
      </c>
      <c r="V11" s="6"/>
      <c r="W11" s="6">
        <v>1257</v>
      </c>
      <c r="X11" s="6"/>
      <c r="Y11" s="6">
        <v>1523.88</v>
      </c>
      <c r="Z11" s="11"/>
      <c r="AA11" s="11"/>
      <c r="AB11" s="11"/>
      <c r="AC11" s="45">
        <f t="shared" si="1"/>
        <v>14625.91</v>
      </c>
    </row>
    <row r="12" spans="1:29" ht="15">
      <c r="A12" s="28">
        <f t="shared" si="0"/>
        <v>6</v>
      </c>
      <c r="B12" s="4" t="s">
        <v>13</v>
      </c>
      <c r="C12" s="3">
        <v>3549</v>
      </c>
      <c r="D12" s="3"/>
      <c r="E12" s="3">
        <v>3335</v>
      </c>
      <c r="F12" s="3"/>
      <c r="G12" s="32">
        <v>2917</v>
      </c>
      <c r="H12" s="3"/>
      <c r="I12" s="3">
        <v>3216</v>
      </c>
      <c r="J12" s="3"/>
      <c r="K12" s="3">
        <v>1962</v>
      </c>
      <c r="L12" s="3"/>
      <c r="M12" s="3">
        <v>2035</v>
      </c>
      <c r="N12" s="3"/>
      <c r="O12" s="49">
        <v>2145</v>
      </c>
      <c r="P12" s="3"/>
      <c r="Q12" s="3">
        <v>2251.05</v>
      </c>
      <c r="R12" s="3"/>
      <c r="S12" s="6">
        <v>1979.37</v>
      </c>
      <c r="T12" s="6"/>
      <c r="U12" s="6">
        <v>2565.62</v>
      </c>
      <c r="V12" s="6"/>
      <c r="W12" s="6">
        <v>2790.32</v>
      </c>
      <c r="X12" s="6"/>
      <c r="Y12" s="6">
        <v>2784.19</v>
      </c>
      <c r="Z12" s="11"/>
      <c r="AA12" s="11"/>
      <c r="AB12" s="11"/>
      <c r="AC12" s="45">
        <f t="shared" si="1"/>
        <v>31529.549999999996</v>
      </c>
    </row>
    <row r="13" spans="1:29" ht="15">
      <c r="A13" s="28">
        <f t="shared" si="0"/>
        <v>7</v>
      </c>
      <c r="B13" s="4" t="s">
        <v>14</v>
      </c>
      <c r="C13" s="3">
        <v>1737</v>
      </c>
      <c r="D13" s="3"/>
      <c r="E13" s="3">
        <v>1862</v>
      </c>
      <c r="F13" s="3"/>
      <c r="G13" s="32">
        <v>1526</v>
      </c>
      <c r="H13" s="3"/>
      <c r="I13" s="3">
        <v>1718</v>
      </c>
      <c r="J13" s="3"/>
      <c r="K13" s="3">
        <v>976</v>
      </c>
      <c r="L13" s="33"/>
      <c r="M13" s="3">
        <v>1238</v>
      </c>
      <c r="N13" s="3"/>
      <c r="O13" s="49">
        <v>927.88</v>
      </c>
      <c r="P13" s="3"/>
      <c r="Q13" s="3">
        <v>1142.91</v>
      </c>
      <c r="R13" s="3"/>
      <c r="S13" s="6">
        <v>978.6</v>
      </c>
      <c r="T13" s="6"/>
      <c r="U13" s="6">
        <v>1540.32</v>
      </c>
      <c r="V13" s="6"/>
      <c r="W13" s="6">
        <v>1640.35</v>
      </c>
      <c r="X13" s="6"/>
      <c r="Y13" s="6">
        <v>1625.11</v>
      </c>
      <c r="Z13" s="11"/>
      <c r="AA13" s="11"/>
      <c r="AB13" s="11"/>
      <c r="AC13" s="45">
        <f t="shared" si="1"/>
        <v>16912.17</v>
      </c>
    </row>
    <row r="14" spans="1:29" ht="15">
      <c r="A14" s="28">
        <f t="shared" si="0"/>
        <v>8</v>
      </c>
      <c r="B14" s="4" t="s">
        <v>15</v>
      </c>
      <c r="C14" s="3">
        <v>1103</v>
      </c>
      <c r="D14" s="3"/>
      <c r="E14" s="3">
        <v>1142</v>
      </c>
      <c r="F14" s="3"/>
      <c r="G14" s="32">
        <v>1162</v>
      </c>
      <c r="H14" s="3"/>
      <c r="I14" s="3">
        <v>1372</v>
      </c>
      <c r="J14" s="3"/>
      <c r="K14" s="3">
        <v>857</v>
      </c>
      <c r="L14" s="3"/>
      <c r="M14" s="3">
        <v>842</v>
      </c>
      <c r="N14" s="3"/>
      <c r="O14" s="49">
        <v>889.21</v>
      </c>
      <c r="P14" s="3"/>
      <c r="Q14" s="3">
        <v>934.53</v>
      </c>
      <c r="R14" s="3"/>
      <c r="S14" s="6">
        <v>828.24</v>
      </c>
      <c r="T14" s="6"/>
      <c r="U14" s="6">
        <v>1187.57</v>
      </c>
      <c r="V14" s="6"/>
      <c r="W14" s="6">
        <v>1212.54</v>
      </c>
      <c r="X14" s="6"/>
      <c r="Y14" s="6">
        <v>1249.25</v>
      </c>
      <c r="Z14" s="11"/>
      <c r="AA14" s="11"/>
      <c r="AB14" s="11"/>
      <c r="AC14" s="45">
        <f t="shared" si="1"/>
        <v>12779.34</v>
      </c>
    </row>
    <row r="15" spans="1:29" ht="15">
      <c r="A15" s="28">
        <f t="shared" si="0"/>
        <v>9</v>
      </c>
      <c r="B15" s="4" t="s">
        <v>16</v>
      </c>
      <c r="C15" s="3">
        <v>2615</v>
      </c>
      <c r="D15" s="3"/>
      <c r="E15" s="3">
        <v>2716</v>
      </c>
      <c r="F15" s="3"/>
      <c r="G15" s="32">
        <v>2529</v>
      </c>
      <c r="H15" s="3"/>
      <c r="I15" s="3">
        <v>2749</v>
      </c>
      <c r="J15" s="3"/>
      <c r="K15" s="3">
        <v>1868</v>
      </c>
      <c r="L15" s="3"/>
      <c r="M15" s="3">
        <v>2307</v>
      </c>
      <c r="N15" s="3"/>
      <c r="O15" s="49">
        <v>1857</v>
      </c>
      <c r="P15" s="3"/>
      <c r="Q15" s="3">
        <v>2080.48</v>
      </c>
      <c r="R15" s="3"/>
      <c r="S15" s="6">
        <v>1989.58</v>
      </c>
      <c r="T15" s="6"/>
      <c r="U15" s="6">
        <v>2504.34</v>
      </c>
      <c r="V15" s="6"/>
      <c r="W15" s="6">
        <v>2684.1</v>
      </c>
      <c r="X15" s="6"/>
      <c r="Y15" s="6">
        <v>2698.4</v>
      </c>
      <c r="Z15" s="11"/>
      <c r="AA15" s="11"/>
      <c r="AB15" s="11"/>
      <c r="AC15" s="45">
        <f t="shared" si="1"/>
        <v>28597.899999999998</v>
      </c>
    </row>
    <row r="16" spans="1:29" ht="15">
      <c r="A16" s="28">
        <f t="shared" si="0"/>
        <v>10</v>
      </c>
      <c r="B16" s="4" t="s">
        <v>17</v>
      </c>
      <c r="C16" s="3">
        <v>1301</v>
      </c>
      <c r="D16" s="3"/>
      <c r="E16" s="3">
        <v>1387</v>
      </c>
      <c r="F16" s="3"/>
      <c r="G16" s="32">
        <v>1266</v>
      </c>
      <c r="H16" s="3"/>
      <c r="I16" s="3">
        <v>1467</v>
      </c>
      <c r="J16" s="3"/>
      <c r="K16" s="3">
        <v>947</v>
      </c>
      <c r="L16" s="3"/>
      <c r="M16" s="3">
        <v>1082</v>
      </c>
      <c r="N16" s="3"/>
      <c r="O16" s="49">
        <v>1041</v>
      </c>
      <c r="P16" s="3"/>
      <c r="Q16" s="3">
        <v>1110.2</v>
      </c>
      <c r="R16" s="3"/>
      <c r="S16" s="6">
        <v>987.66</v>
      </c>
      <c r="T16" s="6"/>
      <c r="U16" s="6">
        <v>1242.43</v>
      </c>
      <c r="V16" s="6"/>
      <c r="W16" s="6">
        <v>1347.16</v>
      </c>
      <c r="X16" s="6"/>
      <c r="Y16" s="6">
        <v>1146.99</v>
      </c>
      <c r="Z16" s="11"/>
      <c r="AA16" s="6"/>
      <c r="AB16" s="6"/>
      <c r="AC16" s="45">
        <f t="shared" si="1"/>
        <v>14325.44</v>
      </c>
    </row>
    <row r="17" spans="1:29" ht="15">
      <c r="A17" s="28">
        <f t="shared" si="0"/>
        <v>11</v>
      </c>
      <c r="B17" s="4" t="s">
        <v>18</v>
      </c>
      <c r="C17" s="3">
        <v>606</v>
      </c>
      <c r="D17" s="3"/>
      <c r="E17" s="3">
        <v>649</v>
      </c>
      <c r="F17" s="3"/>
      <c r="G17" s="32">
        <v>599</v>
      </c>
      <c r="H17" s="3"/>
      <c r="I17" s="3">
        <v>633</v>
      </c>
      <c r="J17" s="3"/>
      <c r="K17" s="3">
        <v>415</v>
      </c>
      <c r="L17" s="3"/>
      <c r="M17" s="3">
        <v>597</v>
      </c>
      <c r="N17" s="3"/>
      <c r="O17" s="49">
        <v>421</v>
      </c>
      <c r="P17" s="3"/>
      <c r="Q17" s="3">
        <v>418.75</v>
      </c>
      <c r="R17" s="3"/>
      <c r="S17" s="6">
        <v>451.43</v>
      </c>
      <c r="T17" s="6"/>
      <c r="U17" s="6">
        <v>491.27</v>
      </c>
      <c r="V17" s="6"/>
      <c r="W17" s="6">
        <v>636.3</v>
      </c>
      <c r="X17" s="6"/>
      <c r="Y17" s="6">
        <v>607.7</v>
      </c>
      <c r="Z17" s="11"/>
      <c r="AA17" s="6"/>
      <c r="AB17" s="6"/>
      <c r="AC17" s="45">
        <f t="shared" si="1"/>
        <v>6525.450000000001</v>
      </c>
    </row>
    <row r="18" spans="1:29" ht="15">
      <c r="A18" s="28">
        <f t="shared" si="0"/>
        <v>12</v>
      </c>
      <c r="B18" s="4" t="s">
        <v>19</v>
      </c>
      <c r="C18" s="3">
        <v>1027</v>
      </c>
      <c r="D18" s="3"/>
      <c r="E18" s="3">
        <v>1165</v>
      </c>
      <c r="F18" s="3"/>
      <c r="G18" s="32">
        <v>1060</v>
      </c>
      <c r="H18" s="3"/>
      <c r="I18" s="3">
        <v>1193</v>
      </c>
      <c r="J18" s="3"/>
      <c r="K18" s="3">
        <v>788</v>
      </c>
      <c r="L18" s="3"/>
      <c r="M18" s="3">
        <v>992</v>
      </c>
      <c r="N18" s="3"/>
      <c r="O18" s="49">
        <v>770.03</v>
      </c>
      <c r="P18" s="3"/>
      <c r="Q18" s="3">
        <v>822.18</v>
      </c>
      <c r="R18" s="3"/>
      <c r="S18" s="6">
        <v>779.48</v>
      </c>
      <c r="T18" s="6"/>
      <c r="U18" s="6">
        <v>1029.78</v>
      </c>
      <c r="V18" s="6"/>
      <c r="W18" s="6">
        <v>1089.25</v>
      </c>
      <c r="X18" s="6"/>
      <c r="Y18" s="6">
        <v>1123.36</v>
      </c>
      <c r="Z18" s="11"/>
      <c r="AA18" s="6"/>
      <c r="AB18" s="6"/>
      <c r="AC18" s="45">
        <f t="shared" si="1"/>
        <v>11839.080000000002</v>
      </c>
    </row>
    <row r="19" spans="1:29" ht="15">
      <c r="A19" s="28">
        <f t="shared" si="0"/>
        <v>13</v>
      </c>
      <c r="B19" s="4" t="s">
        <v>20</v>
      </c>
      <c r="C19" s="3">
        <v>609</v>
      </c>
      <c r="D19" s="3"/>
      <c r="E19" s="3">
        <v>571</v>
      </c>
      <c r="F19" s="3"/>
      <c r="G19" s="32">
        <v>511</v>
      </c>
      <c r="H19" s="3"/>
      <c r="I19" s="3">
        <v>1147</v>
      </c>
      <c r="J19" s="3"/>
      <c r="K19" s="3">
        <v>372</v>
      </c>
      <c r="L19" s="3"/>
      <c r="M19" s="3">
        <v>536</v>
      </c>
      <c r="N19" s="3"/>
      <c r="O19" s="49">
        <v>471</v>
      </c>
      <c r="P19" s="3"/>
      <c r="Q19" s="3">
        <v>452.46</v>
      </c>
      <c r="R19" s="3"/>
      <c r="S19" s="6">
        <v>448.37</v>
      </c>
      <c r="T19" s="6"/>
      <c r="U19" s="6">
        <v>511.69</v>
      </c>
      <c r="V19" s="6"/>
      <c r="W19" s="6">
        <v>542.33</v>
      </c>
      <c r="X19" s="6"/>
      <c r="Y19" s="6">
        <v>523.95</v>
      </c>
      <c r="Z19" s="11"/>
      <c r="AA19" s="6"/>
      <c r="AB19" s="6"/>
      <c r="AC19" s="45">
        <f t="shared" si="1"/>
        <v>6695.799999999999</v>
      </c>
    </row>
    <row r="20" spans="1:29" ht="15">
      <c r="A20" s="28">
        <f t="shared" si="0"/>
        <v>14</v>
      </c>
      <c r="B20" s="4" t="s">
        <v>21</v>
      </c>
      <c r="C20" s="3">
        <v>1157</v>
      </c>
      <c r="D20" s="3"/>
      <c r="E20" s="3">
        <v>1127</v>
      </c>
      <c r="F20" s="3"/>
      <c r="G20" s="32">
        <v>993</v>
      </c>
      <c r="H20" s="3"/>
      <c r="I20" s="3">
        <v>1155</v>
      </c>
      <c r="J20" s="3"/>
      <c r="K20" s="3">
        <v>859</v>
      </c>
      <c r="L20" s="3"/>
      <c r="M20" s="3">
        <v>891</v>
      </c>
      <c r="N20" s="3"/>
      <c r="O20" s="49">
        <v>771</v>
      </c>
      <c r="P20" s="3"/>
      <c r="Q20" s="3">
        <v>806.86</v>
      </c>
      <c r="R20" s="3"/>
      <c r="S20" s="6">
        <v>772.14</v>
      </c>
      <c r="T20" s="6"/>
      <c r="U20" s="6">
        <v>1030.54</v>
      </c>
      <c r="V20" s="6"/>
      <c r="W20" s="6">
        <v>1085.69</v>
      </c>
      <c r="X20" s="6"/>
      <c r="Y20" s="6">
        <v>1074.46</v>
      </c>
      <c r="Z20" s="11"/>
      <c r="AA20" s="11"/>
      <c r="AB20" s="11"/>
      <c r="AC20" s="45">
        <f t="shared" si="1"/>
        <v>11722.690000000002</v>
      </c>
    </row>
    <row r="21" spans="1:29" ht="15">
      <c r="A21" s="28">
        <f t="shared" si="0"/>
        <v>15</v>
      </c>
      <c r="B21" s="4" t="s">
        <v>22</v>
      </c>
      <c r="C21" s="3">
        <v>2325</v>
      </c>
      <c r="D21" s="3"/>
      <c r="E21" s="3">
        <v>2330</v>
      </c>
      <c r="F21" s="3"/>
      <c r="G21" s="32">
        <v>2067</v>
      </c>
      <c r="H21" s="3"/>
      <c r="I21" s="3">
        <v>2352</v>
      </c>
      <c r="J21" s="3"/>
      <c r="K21" s="3">
        <v>1547</v>
      </c>
      <c r="L21" s="3"/>
      <c r="M21" s="3">
        <v>1890</v>
      </c>
      <c r="N21" s="3"/>
      <c r="O21" s="49">
        <v>1701</v>
      </c>
      <c r="P21" s="3"/>
      <c r="Q21" s="3">
        <v>1821.23</v>
      </c>
      <c r="R21" s="3"/>
      <c r="S21" s="6">
        <v>1668.09</v>
      </c>
      <c r="T21" s="6"/>
      <c r="U21" s="6">
        <v>2050.08</v>
      </c>
      <c r="V21" s="6"/>
      <c r="W21" s="6">
        <v>2073.67</v>
      </c>
      <c r="X21" s="6"/>
      <c r="Y21" s="6">
        <v>2219.66</v>
      </c>
      <c r="Z21" s="11"/>
      <c r="AA21" s="11"/>
      <c r="AB21" s="11"/>
      <c r="AC21" s="45">
        <f t="shared" si="1"/>
        <v>24044.73</v>
      </c>
    </row>
    <row r="22" spans="1:29" ht="15">
      <c r="A22" s="28">
        <f t="shared" si="0"/>
        <v>16</v>
      </c>
      <c r="B22" s="4" t="s">
        <v>23</v>
      </c>
      <c r="C22" s="3">
        <v>726</v>
      </c>
      <c r="D22" s="3"/>
      <c r="E22" s="3">
        <v>695</v>
      </c>
      <c r="F22" s="3"/>
      <c r="G22" s="32">
        <v>668</v>
      </c>
      <c r="H22" s="3"/>
      <c r="I22" s="3">
        <v>671</v>
      </c>
      <c r="J22" s="3"/>
      <c r="K22" s="3">
        <v>391</v>
      </c>
      <c r="L22" s="3"/>
      <c r="M22" s="3">
        <v>509</v>
      </c>
      <c r="N22" s="3"/>
      <c r="O22" s="49">
        <v>340</v>
      </c>
      <c r="P22" s="3"/>
      <c r="Q22" s="3">
        <v>368.71</v>
      </c>
      <c r="R22" s="3"/>
      <c r="S22" s="6">
        <v>393.22</v>
      </c>
      <c r="T22" s="6"/>
      <c r="U22" s="6">
        <v>482.08</v>
      </c>
      <c r="V22" s="6"/>
      <c r="W22" s="6">
        <v>493.31</v>
      </c>
      <c r="X22" s="6"/>
      <c r="Y22" s="6">
        <v>512.72</v>
      </c>
      <c r="Z22" s="11"/>
      <c r="AA22" s="11"/>
      <c r="AB22" s="11"/>
      <c r="AC22" s="45">
        <f t="shared" si="1"/>
        <v>6250.040000000001</v>
      </c>
    </row>
    <row r="23" spans="1:29" ht="15">
      <c r="A23" s="28">
        <f t="shared" si="0"/>
        <v>17</v>
      </c>
      <c r="B23" s="4" t="s">
        <v>24</v>
      </c>
      <c r="C23" s="3">
        <v>1196</v>
      </c>
      <c r="D23" s="3"/>
      <c r="E23" s="3">
        <v>1250</v>
      </c>
      <c r="F23" s="3"/>
      <c r="G23" s="32">
        <v>1123</v>
      </c>
      <c r="H23" s="3"/>
      <c r="I23" s="3">
        <v>627</v>
      </c>
      <c r="J23" s="3"/>
      <c r="K23" s="3">
        <v>905</v>
      </c>
      <c r="L23" s="3"/>
      <c r="M23" s="3">
        <v>1211</v>
      </c>
      <c r="N23" s="3"/>
      <c r="O23" s="49">
        <v>1104</v>
      </c>
      <c r="P23" s="3"/>
      <c r="Q23" s="3">
        <v>996.83</v>
      </c>
      <c r="R23" s="3"/>
      <c r="S23" s="6">
        <v>859.97</v>
      </c>
      <c r="T23" s="6"/>
      <c r="U23" s="6">
        <v>1022.37</v>
      </c>
      <c r="V23" s="6"/>
      <c r="W23" s="6">
        <v>1129.61</v>
      </c>
      <c r="X23" s="6"/>
      <c r="Y23" s="6">
        <v>1136.76</v>
      </c>
      <c r="Z23" s="11"/>
      <c r="AA23" s="11"/>
      <c r="AB23" s="11"/>
      <c r="AC23" s="45">
        <f t="shared" si="1"/>
        <v>12561.54</v>
      </c>
    </row>
    <row r="24" spans="1:29" ht="15">
      <c r="A24" s="28">
        <f t="shared" si="0"/>
        <v>18</v>
      </c>
      <c r="B24" s="4" t="s">
        <v>25</v>
      </c>
      <c r="C24" s="3">
        <v>475</v>
      </c>
      <c r="D24" s="3"/>
      <c r="E24" s="3">
        <v>441</v>
      </c>
      <c r="F24" s="3"/>
      <c r="G24" s="32">
        <v>406</v>
      </c>
      <c r="H24" s="3"/>
      <c r="I24" s="3">
        <v>461</v>
      </c>
      <c r="J24" s="3"/>
      <c r="K24" s="3">
        <v>294</v>
      </c>
      <c r="L24" s="3"/>
      <c r="M24" s="3">
        <v>351</v>
      </c>
      <c r="N24" s="3"/>
      <c r="O24" s="49">
        <v>316</v>
      </c>
      <c r="P24" s="3"/>
      <c r="Q24" s="3">
        <v>332.96</v>
      </c>
      <c r="R24" s="3"/>
      <c r="S24" s="6">
        <v>309.47</v>
      </c>
      <c r="T24" s="6"/>
      <c r="U24" s="6">
        <v>422.84</v>
      </c>
      <c r="V24" s="6"/>
      <c r="W24" s="6">
        <v>436.11</v>
      </c>
      <c r="X24" s="6"/>
      <c r="Y24" s="6">
        <v>399.35</v>
      </c>
      <c r="Z24" s="11"/>
      <c r="AA24" s="11"/>
      <c r="AB24" s="11"/>
      <c r="AC24" s="45">
        <f t="shared" si="1"/>
        <v>4644.7300000000005</v>
      </c>
    </row>
    <row r="25" spans="1:29" ht="15">
      <c r="A25" s="28">
        <f t="shared" si="0"/>
        <v>19</v>
      </c>
      <c r="B25" s="4" t="s">
        <v>26</v>
      </c>
      <c r="C25" s="3">
        <v>274</v>
      </c>
      <c r="D25" s="3"/>
      <c r="E25" s="3">
        <v>230</v>
      </c>
      <c r="F25" s="3"/>
      <c r="G25" s="32">
        <v>243</v>
      </c>
      <c r="H25" s="3"/>
      <c r="I25" s="3">
        <v>271</v>
      </c>
      <c r="J25" s="3"/>
      <c r="K25" s="3">
        <v>191</v>
      </c>
      <c r="L25" s="3"/>
      <c r="M25" s="3">
        <v>257</v>
      </c>
      <c r="N25" s="3"/>
      <c r="O25" s="49">
        <v>196.04</v>
      </c>
      <c r="P25" s="3"/>
      <c r="Q25" s="3">
        <v>241</v>
      </c>
      <c r="R25" s="3"/>
      <c r="S25" s="6">
        <v>195.8</v>
      </c>
      <c r="T25" s="6"/>
      <c r="U25" s="6">
        <v>230.36</v>
      </c>
      <c r="V25" s="6"/>
      <c r="W25" s="6">
        <v>242.88</v>
      </c>
      <c r="X25" s="6"/>
      <c r="Y25" s="6">
        <v>252.65</v>
      </c>
      <c r="Z25" s="11"/>
      <c r="AA25" s="11"/>
      <c r="AB25" s="11"/>
      <c r="AC25" s="45">
        <f t="shared" si="1"/>
        <v>2824.7300000000005</v>
      </c>
    </row>
    <row r="26" spans="1:29" ht="15">
      <c r="A26" s="28">
        <f t="shared" si="0"/>
        <v>20</v>
      </c>
      <c r="B26" s="4" t="s">
        <v>27</v>
      </c>
      <c r="C26" s="3">
        <v>1336</v>
      </c>
      <c r="D26" s="3"/>
      <c r="E26" s="3">
        <v>1400</v>
      </c>
      <c r="F26" s="3"/>
      <c r="G26" s="32">
        <v>1129</v>
      </c>
      <c r="H26" s="3"/>
      <c r="I26" s="3">
        <v>1219</v>
      </c>
      <c r="J26" s="3"/>
      <c r="K26" s="3">
        <v>961</v>
      </c>
      <c r="L26" s="3"/>
      <c r="M26" s="3">
        <v>1130</v>
      </c>
      <c r="N26" s="3"/>
      <c r="O26" s="49">
        <v>1005.72</v>
      </c>
      <c r="P26" s="3"/>
      <c r="Q26" s="3">
        <v>1068</v>
      </c>
      <c r="R26" s="3"/>
      <c r="S26" s="6">
        <v>890.79</v>
      </c>
      <c r="T26" s="6"/>
      <c r="U26" s="6">
        <v>1003.9</v>
      </c>
      <c r="V26" s="6"/>
      <c r="W26" s="6">
        <v>1271.95</v>
      </c>
      <c r="X26" s="6"/>
      <c r="Y26" s="6">
        <v>1279.32</v>
      </c>
      <c r="Z26" s="11"/>
      <c r="AA26" s="11"/>
      <c r="AB26" s="11"/>
      <c r="AC26" s="45">
        <f t="shared" si="1"/>
        <v>13694.680000000002</v>
      </c>
    </row>
    <row r="27" spans="1:29" ht="15">
      <c r="A27" s="28">
        <f t="shared" si="0"/>
        <v>21</v>
      </c>
      <c r="B27" s="4" t="s">
        <v>28</v>
      </c>
      <c r="C27" s="3">
        <v>1349</v>
      </c>
      <c r="D27" s="3"/>
      <c r="E27" s="3">
        <v>1442</v>
      </c>
      <c r="F27" s="3"/>
      <c r="G27" s="32">
        <v>1238</v>
      </c>
      <c r="H27" s="3"/>
      <c r="I27" s="3">
        <v>1323</v>
      </c>
      <c r="J27" s="3"/>
      <c r="K27" s="3">
        <v>896</v>
      </c>
      <c r="L27" s="3"/>
      <c r="M27" s="3">
        <v>1013</v>
      </c>
      <c r="N27" s="3"/>
      <c r="O27" s="49">
        <v>868</v>
      </c>
      <c r="P27" s="3"/>
      <c r="Q27" s="3">
        <v>906.96</v>
      </c>
      <c r="R27" s="3"/>
      <c r="S27" s="6">
        <v>1060.18</v>
      </c>
      <c r="T27" s="6"/>
      <c r="U27" s="6">
        <v>1246.04</v>
      </c>
      <c r="V27" s="6"/>
      <c r="W27" s="6">
        <v>1334.9</v>
      </c>
      <c r="X27" s="6"/>
      <c r="Y27" s="6">
        <v>1326.73</v>
      </c>
      <c r="Z27" s="11"/>
      <c r="AA27" s="11"/>
      <c r="AB27" s="11"/>
      <c r="AC27" s="45">
        <f t="shared" si="1"/>
        <v>14003.81</v>
      </c>
    </row>
    <row r="28" spans="1:29" ht="15">
      <c r="A28" s="28">
        <f t="shared" si="0"/>
        <v>22</v>
      </c>
      <c r="B28" s="4" t="s">
        <v>29</v>
      </c>
      <c r="C28" s="3">
        <v>2075</v>
      </c>
      <c r="D28" s="3"/>
      <c r="E28" s="3">
        <v>2150</v>
      </c>
      <c r="F28" s="3"/>
      <c r="G28" s="32">
        <v>1973</v>
      </c>
      <c r="H28" s="3"/>
      <c r="I28" s="3">
        <v>2226</v>
      </c>
      <c r="J28" s="3"/>
      <c r="K28" s="3">
        <v>1405</v>
      </c>
      <c r="L28" s="3"/>
      <c r="M28" s="3">
        <v>1631</v>
      </c>
      <c r="N28" s="3"/>
      <c r="O28" s="49">
        <v>1359</v>
      </c>
      <c r="P28" s="3"/>
      <c r="Q28" s="3">
        <v>1582.07</v>
      </c>
      <c r="R28" s="3"/>
      <c r="S28" s="6">
        <v>1623.96</v>
      </c>
      <c r="T28" s="6"/>
      <c r="U28" s="6">
        <v>1858.87</v>
      </c>
      <c r="V28" s="6"/>
      <c r="W28" s="6">
        <v>1999.84</v>
      </c>
      <c r="X28" s="6"/>
      <c r="Y28" s="6">
        <v>2064.18</v>
      </c>
      <c r="Z28" s="11"/>
      <c r="AA28" s="11"/>
      <c r="AB28" s="11"/>
      <c r="AC28" s="45">
        <f t="shared" si="1"/>
        <v>21947.92</v>
      </c>
    </row>
    <row r="29" spans="1:29" ht="15">
      <c r="A29" s="28">
        <f t="shared" si="0"/>
        <v>23</v>
      </c>
      <c r="B29" s="4" t="s">
        <v>30</v>
      </c>
      <c r="C29" s="3">
        <v>1471</v>
      </c>
      <c r="D29" s="3"/>
      <c r="E29" s="3">
        <v>1626</v>
      </c>
      <c r="F29" s="3"/>
      <c r="G29" s="32">
        <v>1539</v>
      </c>
      <c r="H29" s="3"/>
      <c r="I29" s="3">
        <v>1818</v>
      </c>
      <c r="J29" s="3"/>
      <c r="K29" s="3">
        <v>1178</v>
      </c>
      <c r="L29" s="3"/>
      <c r="M29" s="3">
        <v>1123</v>
      </c>
      <c r="N29" s="3"/>
      <c r="O29" s="49">
        <v>973</v>
      </c>
      <c r="P29" s="3"/>
      <c r="Q29" s="3">
        <v>1011.2</v>
      </c>
      <c r="R29" s="3"/>
      <c r="S29" s="6">
        <v>974.43</v>
      </c>
      <c r="T29" s="6"/>
      <c r="U29" s="6">
        <v>1281.81</v>
      </c>
      <c r="V29" s="6"/>
      <c r="W29" s="6">
        <v>1261.43</v>
      </c>
      <c r="X29" s="6"/>
      <c r="Y29" s="6">
        <v>1346.18</v>
      </c>
      <c r="Z29" s="11"/>
      <c r="AA29" s="11"/>
      <c r="AB29" s="11"/>
      <c r="AC29" s="45">
        <f t="shared" si="1"/>
        <v>15603.050000000001</v>
      </c>
    </row>
    <row r="30" spans="1:29" ht="15">
      <c r="A30" s="28">
        <f t="shared" si="0"/>
        <v>24</v>
      </c>
      <c r="B30" s="4" t="s">
        <v>31</v>
      </c>
      <c r="C30" s="3">
        <v>1732</v>
      </c>
      <c r="D30" s="3"/>
      <c r="E30" s="3">
        <v>1964</v>
      </c>
      <c r="F30" s="3"/>
      <c r="G30" s="32">
        <v>1684</v>
      </c>
      <c r="H30" s="3"/>
      <c r="I30" s="3">
        <v>1817</v>
      </c>
      <c r="J30" s="3"/>
      <c r="K30" s="3">
        <v>1296</v>
      </c>
      <c r="L30" s="3"/>
      <c r="M30" s="3">
        <v>1452</v>
      </c>
      <c r="N30" s="3"/>
      <c r="O30" s="49">
        <v>1375</v>
      </c>
      <c r="P30" s="3"/>
      <c r="Q30" s="3">
        <v>1543.84</v>
      </c>
      <c r="R30" s="3"/>
      <c r="S30" s="6">
        <v>1207.25</v>
      </c>
      <c r="T30" s="6"/>
      <c r="U30" s="6">
        <v>1651.52</v>
      </c>
      <c r="V30" s="6"/>
      <c r="W30" s="6">
        <v>1680.11</v>
      </c>
      <c r="X30" s="6"/>
      <c r="Y30" s="6">
        <v>1600.47</v>
      </c>
      <c r="Z30" s="11"/>
      <c r="AA30" s="11"/>
      <c r="AB30" s="11"/>
      <c r="AC30" s="45">
        <f t="shared" si="1"/>
        <v>19003.190000000002</v>
      </c>
    </row>
    <row r="31" spans="1:29" ht="15">
      <c r="A31" s="28">
        <f t="shared" si="0"/>
        <v>25</v>
      </c>
      <c r="B31" s="4" t="s">
        <v>32</v>
      </c>
      <c r="C31" s="3">
        <v>1284</v>
      </c>
      <c r="D31" s="3"/>
      <c r="E31" s="3">
        <v>1328</v>
      </c>
      <c r="F31" s="3"/>
      <c r="G31" s="32">
        <v>1123</v>
      </c>
      <c r="H31" s="3"/>
      <c r="I31" s="3">
        <v>1249</v>
      </c>
      <c r="J31" s="3"/>
      <c r="K31" s="3">
        <v>828</v>
      </c>
      <c r="L31" s="3"/>
      <c r="M31" s="3">
        <v>943</v>
      </c>
      <c r="N31" s="3"/>
      <c r="O31" s="49">
        <v>867</v>
      </c>
      <c r="P31" s="3"/>
      <c r="Q31" s="3">
        <v>922.67</v>
      </c>
      <c r="R31" s="3"/>
      <c r="S31" s="6">
        <v>855.99</v>
      </c>
      <c r="T31" s="6"/>
      <c r="U31" s="6">
        <v>1028.54</v>
      </c>
      <c r="V31" s="6"/>
      <c r="W31" s="6">
        <v>1078.54</v>
      </c>
      <c r="X31" s="6"/>
      <c r="Y31" s="6">
        <v>1063.41</v>
      </c>
      <c r="Z31" s="11"/>
      <c r="AA31" s="11"/>
      <c r="AB31" s="11"/>
      <c r="AC31" s="45">
        <f t="shared" si="1"/>
        <v>12571.150000000001</v>
      </c>
    </row>
    <row r="32" spans="1:29" ht="15">
      <c r="A32" s="28">
        <f t="shared" si="0"/>
        <v>26</v>
      </c>
      <c r="B32" s="4" t="s">
        <v>33</v>
      </c>
      <c r="C32" s="3">
        <v>586</v>
      </c>
      <c r="D32" s="3"/>
      <c r="E32" s="3">
        <v>646</v>
      </c>
      <c r="F32" s="3"/>
      <c r="G32" s="32">
        <v>567</v>
      </c>
      <c r="H32" s="3"/>
      <c r="I32" s="3">
        <v>630</v>
      </c>
      <c r="J32" s="3"/>
      <c r="K32" s="3">
        <v>403</v>
      </c>
      <c r="L32" s="3"/>
      <c r="M32" s="3">
        <v>426</v>
      </c>
      <c r="N32" s="3"/>
      <c r="O32" s="49">
        <v>373.81</v>
      </c>
      <c r="P32" s="3"/>
      <c r="Q32" s="3">
        <v>397.3</v>
      </c>
      <c r="R32" s="3"/>
      <c r="S32" s="6">
        <v>374.23</v>
      </c>
      <c r="T32" s="6"/>
      <c r="U32" s="6">
        <v>485.65</v>
      </c>
      <c r="V32" s="6"/>
      <c r="W32" s="6">
        <v>503.27</v>
      </c>
      <c r="X32" s="6"/>
      <c r="Y32" s="6">
        <v>529.66</v>
      </c>
      <c r="Z32" s="11"/>
      <c r="AA32" s="11"/>
      <c r="AB32" s="11"/>
      <c r="AC32" s="45">
        <f t="shared" si="1"/>
        <v>5921.92</v>
      </c>
    </row>
    <row r="33" spans="1:29" ht="15">
      <c r="A33" s="28">
        <f t="shared" si="0"/>
        <v>27</v>
      </c>
      <c r="B33" s="4" t="s">
        <v>34</v>
      </c>
      <c r="C33" s="3">
        <v>1155</v>
      </c>
      <c r="D33" s="3"/>
      <c r="E33" s="3">
        <v>1136</v>
      </c>
      <c r="F33" s="3"/>
      <c r="G33" s="32">
        <v>958</v>
      </c>
      <c r="H33" s="3"/>
      <c r="I33" s="3">
        <v>1072</v>
      </c>
      <c r="J33" s="3"/>
      <c r="K33" s="8">
        <v>708</v>
      </c>
      <c r="L33" s="3"/>
      <c r="M33" s="3">
        <v>769</v>
      </c>
      <c r="N33" s="3"/>
      <c r="O33" s="49">
        <v>747</v>
      </c>
      <c r="P33" s="3"/>
      <c r="Q33" s="3">
        <v>784.71</v>
      </c>
      <c r="R33" s="3"/>
      <c r="S33" s="6">
        <v>720.05</v>
      </c>
      <c r="T33" s="6"/>
      <c r="U33" s="6">
        <v>922.28</v>
      </c>
      <c r="V33" s="6"/>
      <c r="W33" s="6">
        <v>952.92</v>
      </c>
      <c r="X33" s="6"/>
      <c r="Y33" s="6">
        <v>952.92</v>
      </c>
      <c r="Z33" s="11"/>
      <c r="AA33" s="11"/>
      <c r="AB33" s="11"/>
      <c r="AC33" s="45">
        <f t="shared" si="1"/>
        <v>10877.880000000001</v>
      </c>
    </row>
    <row r="34" spans="1:29" ht="15">
      <c r="A34" s="28">
        <f t="shared" si="0"/>
        <v>28</v>
      </c>
      <c r="B34" s="40" t="s">
        <v>70</v>
      </c>
      <c r="C34" s="3">
        <v>1142</v>
      </c>
      <c r="D34" s="3"/>
      <c r="E34" s="3">
        <v>1139</v>
      </c>
      <c r="F34" s="3"/>
      <c r="G34" s="32">
        <v>971</v>
      </c>
      <c r="H34" s="3"/>
      <c r="I34" s="3">
        <v>1005</v>
      </c>
      <c r="J34" s="3"/>
      <c r="K34" s="8">
        <v>594</v>
      </c>
      <c r="L34" s="3"/>
      <c r="M34" s="3">
        <v>649</v>
      </c>
      <c r="N34" s="3"/>
      <c r="O34" s="49">
        <v>661</v>
      </c>
      <c r="P34" s="3"/>
      <c r="Q34" s="3">
        <v>676.16</v>
      </c>
      <c r="R34" s="3"/>
      <c r="S34" s="6">
        <v>626.09</v>
      </c>
      <c r="T34" s="6"/>
      <c r="U34" s="6">
        <v>921.25</v>
      </c>
      <c r="V34" s="6"/>
      <c r="W34" s="6">
        <v>959.04</v>
      </c>
      <c r="X34" s="6"/>
      <c r="Y34" s="6">
        <v>973.34</v>
      </c>
      <c r="Z34" s="11"/>
      <c r="AA34" s="11"/>
      <c r="AB34" s="11"/>
      <c r="AC34" s="45">
        <f t="shared" si="1"/>
        <v>10316.880000000001</v>
      </c>
    </row>
    <row r="35" spans="1:29" ht="15">
      <c r="A35" s="28"/>
      <c r="B35" s="4" t="s">
        <v>71</v>
      </c>
      <c r="C35" s="3"/>
      <c r="D35" s="3"/>
      <c r="E35" s="3">
        <v>204</v>
      </c>
      <c r="F35" s="3"/>
      <c r="G35" s="32">
        <v>222</v>
      </c>
      <c r="H35" s="3"/>
      <c r="I35" s="3">
        <v>312</v>
      </c>
      <c r="J35" s="3"/>
      <c r="K35" s="8">
        <v>208</v>
      </c>
      <c r="L35" s="3"/>
      <c r="M35" s="3">
        <v>243</v>
      </c>
      <c r="N35" s="3"/>
      <c r="O35" s="49">
        <v>236.4</v>
      </c>
      <c r="P35" s="3"/>
      <c r="Q35" s="3">
        <v>240.96</v>
      </c>
      <c r="R35" s="3"/>
      <c r="S35" s="6">
        <v>245.8</v>
      </c>
      <c r="T35" s="6"/>
      <c r="U35" s="6">
        <v>364.5</v>
      </c>
      <c r="V35" s="6"/>
      <c r="W35" s="6">
        <v>385.79</v>
      </c>
      <c r="X35" s="6"/>
      <c r="Y35" s="6">
        <v>357.28</v>
      </c>
      <c r="Z35" s="11"/>
      <c r="AA35" s="11"/>
      <c r="AB35" s="11"/>
      <c r="AC35" s="45">
        <f t="shared" si="1"/>
        <v>3019.7299999999996</v>
      </c>
    </row>
    <row r="36" spans="1:29" ht="15">
      <c r="A36" s="28">
        <f>A34+1</f>
        <v>29</v>
      </c>
      <c r="B36" s="4" t="s">
        <v>35</v>
      </c>
      <c r="C36" s="3">
        <v>1093</v>
      </c>
      <c r="D36" s="3"/>
      <c r="E36" s="3">
        <v>1143</v>
      </c>
      <c r="F36" s="3"/>
      <c r="G36" s="32">
        <v>1055</v>
      </c>
      <c r="H36" s="3"/>
      <c r="I36" s="3">
        <v>1197</v>
      </c>
      <c r="J36" s="3"/>
      <c r="K36" s="8">
        <v>789</v>
      </c>
      <c r="L36" s="3"/>
      <c r="M36" s="3">
        <v>919</v>
      </c>
      <c r="N36" s="3"/>
      <c r="O36" s="49">
        <v>781</v>
      </c>
      <c r="P36" s="3"/>
      <c r="Q36" s="3">
        <v>850.91</v>
      </c>
      <c r="R36" s="3"/>
      <c r="S36" s="6">
        <v>784.5</v>
      </c>
      <c r="T36" s="6"/>
      <c r="U36" s="6">
        <v>975.51</v>
      </c>
      <c r="V36" s="6"/>
      <c r="W36" s="6">
        <v>1029.52</v>
      </c>
      <c r="X36" s="6"/>
      <c r="Y36" s="6">
        <v>1008.18</v>
      </c>
      <c r="Z36" s="11"/>
      <c r="AA36" s="11"/>
      <c r="AB36" s="11"/>
      <c r="AC36" s="45">
        <f t="shared" si="1"/>
        <v>11625.62</v>
      </c>
    </row>
    <row r="37" spans="1:29" ht="15">
      <c r="A37" s="28">
        <f t="shared" si="0"/>
        <v>30</v>
      </c>
      <c r="B37" s="4" t="s">
        <v>36</v>
      </c>
      <c r="C37" s="3">
        <v>518</v>
      </c>
      <c r="D37" s="3"/>
      <c r="E37" s="3">
        <v>506</v>
      </c>
      <c r="F37" s="3"/>
      <c r="G37" s="32">
        <v>415</v>
      </c>
      <c r="H37" s="3"/>
      <c r="I37" s="3">
        <v>460</v>
      </c>
      <c r="J37" s="3"/>
      <c r="K37" s="8">
        <v>392</v>
      </c>
      <c r="L37" s="3"/>
      <c r="M37" s="3">
        <v>462</v>
      </c>
      <c r="N37" s="3"/>
      <c r="O37" s="49">
        <v>345.44</v>
      </c>
      <c r="P37" s="3"/>
      <c r="Q37" s="3">
        <v>346.49</v>
      </c>
      <c r="R37" s="3"/>
      <c r="S37" s="6">
        <v>327.33</v>
      </c>
      <c r="T37" s="6"/>
      <c r="U37" s="6">
        <v>392.2</v>
      </c>
      <c r="V37" s="6"/>
      <c r="W37" s="6">
        <v>435.68</v>
      </c>
      <c r="X37" s="6"/>
      <c r="Y37" s="6">
        <v>380.44</v>
      </c>
      <c r="Z37" s="11"/>
      <c r="AA37" s="11"/>
      <c r="AB37" s="11"/>
      <c r="AC37" s="45">
        <f t="shared" si="1"/>
        <v>4980.58</v>
      </c>
    </row>
    <row r="38" spans="1:29" ht="15">
      <c r="A38" s="28">
        <f t="shared" si="0"/>
        <v>31</v>
      </c>
      <c r="B38" s="4" t="s">
        <v>37</v>
      </c>
      <c r="C38" s="3">
        <v>436</v>
      </c>
      <c r="D38" s="3"/>
      <c r="E38" s="3">
        <v>419</v>
      </c>
      <c r="F38" s="3"/>
      <c r="G38" s="32">
        <v>396</v>
      </c>
      <c r="H38" s="3"/>
      <c r="I38" s="3">
        <v>441</v>
      </c>
      <c r="J38" s="3"/>
      <c r="K38" s="8">
        <v>315</v>
      </c>
      <c r="L38" s="3"/>
      <c r="M38" s="3">
        <v>361</v>
      </c>
      <c r="N38" s="3"/>
      <c r="O38" s="49">
        <v>290</v>
      </c>
      <c r="P38" s="3"/>
      <c r="Q38" s="3">
        <v>326.74</v>
      </c>
      <c r="R38" s="3"/>
      <c r="S38" s="6">
        <v>301.3</v>
      </c>
      <c r="T38" s="6"/>
      <c r="U38" s="6">
        <v>359.51</v>
      </c>
      <c r="V38" s="6"/>
      <c r="W38" s="6">
        <v>405.47</v>
      </c>
      <c r="X38" s="6"/>
      <c r="Y38" s="6">
        <v>404.45</v>
      </c>
      <c r="Z38" s="11"/>
      <c r="AA38" s="11"/>
      <c r="AB38" s="11"/>
      <c r="AC38" s="45">
        <f t="shared" si="1"/>
        <v>4455.47</v>
      </c>
    </row>
    <row r="39" spans="1:29" ht="15">
      <c r="A39" s="28">
        <f t="shared" si="0"/>
        <v>32</v>
      </c>
      <c r="B39" s="4" t="s">
        <v>38</v>
      </c>
      <c r="C39" s="3">
        <v>1562</v>
      </c>
      <c r="D39" s="3"/>
      <c r="E39" s="3">
        <v>1496</v>
      </c>
      <c r="F39" s="3"/>
      <c r="G39" s="34">
        <v>1322</v>
      </c>
      <c r="H39" s="3"/>
      <c r="I39" s="3">
        <v>1428</v>
      </c>
      <c r="J39" s="3"/>
      <c r="K39" s="8">
        <v>938</v>
      </c>
      <c r="L39" s="3"/>
      <c r="M39" s="3">
        <v>1113</v>
      </c>
      <c r="N39" s="3"/>
      <c r="O39" s="49">
        <v>1015</v>
      </c>
      <c r="P39" s="3"/>
      <c r="Q39" s="3">
        <v>1108.99</v>
      </c>
      <c r="R39" s="3"/>
      <c r="S39" s="6">
        <v>1050.99</v>
      </c>
      <c r="T39" s="6"/>
      <c r="U39" s="6">
        <v>1394.16</v>
      </c>
      <c r="V39" s="6"/>
      <c r="W39" s="6">
        <v>1509.59</v>
      </c>
      <c r="X39" s="6"/>
      <c r="Y39" s="6">
        <v>1540.19</v>
      </c>
      <c r="Z39" s="11"/>
      <c r="AA39" s="11"/>
      <c r="AB39" s="11"/>
      <c r="AC39" s="45">
        <f t="shared" si="1"/>
        <v>15477.92</v>
      </c>
    </row>
    <row r="40" spans="1:29" s="31" customFormat="1" ht="15">
      <c r="A40" s="28">
        <f t="shared" si="0"/>
        <v>33</v>
      </c>
      <c r="B40" s="3" t="s">
        <v>39</v>
      </c>
      <c r="C40" s="3">
        <v>2224</v>
      </c>
      <c r="D40" s="3"/>
      <c r="E40" s="3">
        <v>2069</v>
      </c>
      <c r="G40" s="35">
        <v>1788</v>
      </c>
      <c r="H40" s="3"/>
      <c r="I40" s="3">
        <v>1964</v>
      </c>
      <c r="J40" s="3"/>
      <c r="K40" s="33">
        <v>1310</v>
      </c>
      <c r="L40" s="36"/>
      <c r="M40" s="3">
        <v>1058</v>
      </c>
      <c r="N40" s="3"/>
      <c r="O40" s="49">
        <v>1306</v>
      </c>
      <c r="Q40" s="3">
        <v>1429.95</v>
      </c>
      <c r="R40" s="3"/>
      <c r="S40" s="6">
        <v>1312.43</v>
      </c>
      <c r="U40" s="6">
        <v>1801.68</v>
      </c>
      <c r="V40" s="6"/>
      <c r="W40" s="6">
        <v>1876.21</v>
      </c>
      <c r="X40" s="6"/>
      <c r="Y40" s="6">
        <v>2137.7</v>
      </c>
      <c r="Z40" s="6"/>
      <c r="AA40" s="6"/>
      <c r="AB40" s="6"/>
      <c r="AC40" s="45">
        <f t="shared" si="1"/>
        <v>20276.97</v>
      </c>
    </row>
    <row r="41" spans="1:29" s="31" customFormat="1" ht="15">
      <c r="A41" s="28">
        <f t="shared" si="0"/>
        <v>34</v>
      </c>
      <c r="B41" s="3" t="s">
        <v>40</v>
      </c>
      <c r="C41" s="3">
        <v>1287</v>
      </c>
      <c r="D41" s="3"/>
      <c r="E41" s="3">
        <v>1337</v>
      </c>
      <c r="F41" s="3"/>
      <c r="G41" s="32">
        <v>1244</v>
      </c>
      <c r="H41" s="3"/>
      <c r="I41" s="3">
        <v>1281</v>
      </c>
      <c r="J41" s="3"/>
      <c r="K41" s="8">
        <v>1012</v>
      </c>
      <c r="L41" s="3"/>
      <c r="M41" s="3">
        <v>729</v>
      </c>
      <c r="N41" s="3"/>
      <c r="O41" s="49">
        <v>891.97</v>
      </c>
      <c r="P41" s="3"/>
      <c r="Q41" s="3">
        <v>970.28</v>
      </c>
      <c r="R41" s="3"/>
      <c r="S41" s="6">
        <v>900.34</v>
      </c>
      <c r="T41" s="6"/>
      <c r="U41" s="6">
        <v>1211.15</v>
      </c>
      <c r="V41" s="6"/>
      <c r="W41" s="6">
        <v>1276.66</v>
      </c>
      <c r="X41" s="6"/>
      <c r="Y41" s="6">
        <v>1395.08</v>
      </c>
      <c r="Z41" s="6"/>
      <c r="AA41" s="6"/>
      <c r="AB41" s="6"/>
      <c r="AC41" s="45">
        <f t="shared" si="1"/>
        <v>13535.48</v>
      </c>
    </row>
    <row r="42" spans="1:29" s="31" customFormat="1" ht="15">
      <c r="A42" s="28">
        <f t="shared" si="0"/>
        <v>35</v>
      </c>
      <c r="B42" s="3" t="s">
        <v>41</v>
      </c>
      <c r="C42" s="3">
        <v>2308</v>
      </c>
      <c r="D42" s="3"/>
      <c r="E42" s="3">
        <v>2464</v>
      </c>
      <c r="F42" s="3"/>
      <c r="G42" s="32">
        <v>2209</v>
      </c>
      <c r="H42" s="3"/>
      <c r="I42" s="3">
        <v>2726</v>
      </c>
      <c r="J42" s="3"/>
      <c r="K42" s="8">
        <v>1860</v>
      </c>
      <c r="L42" s="3"/>
      <c r="M42" s="3">
        <v>1683</v>
      </c>
      <c r="N42" s="3"/>
      <c r="O42" s="49">
        <v>1961</v>
      </c>
      <c r="P42" s="3"/>
      <c r="Q42" s="3">
        <v>2208.13</v>
      </c>
      <c r="R42" s="3"/>
      <c r="S42" s="6">
        <v>1656.64</v>
      </c>
      <c r="T42" s="6"/>
      <c r="U42" s="6">
        <v>2434.89</v>
      </c>
      <c r="V42" s="6"/>
      <c r="W42" s="6">
        <v>2390.97</v>
      </c>
      <c r="X42" s="6"/>
      <c r="Y42" s="6">
        <v>2149.95</v>
      </c>
      <c r="Z42" s="6"/>
      <c r="AA42" s="6"/>
      <c r="AB42" s="6"/>
      <c r="AC42" s="45">
        <f t="shared" si="1"/>
        <v>26051.58</v>
      </c>
    </row>
    <row r="43" spans="1:29" s="31" customFormat="1" ht="15">
      <c r="A43" s="28">
        <f t="shared" si="0"/>
        <v>36</v>
      </c>
      <c r="B43" s="3" t="s">
        <v>42</v>
      </c>
      <c r="C43" s="3">
        <v>1529</v>
      </c>
      <c r="D43" s="3"/>
      <c r="E43" s="3">
        <v>1583</v>
      </c>
      <c r="F43" s="3"/>
      <c r="G43" s="32">
        <v>1367</v>
      </c>
      <c r="H43" s="3"/>
      <c r="I43" s="3">
        <v>1536</v>
      </c>
      <c r="J43" s="3"/>
      <c r="K43" s="8">
        <v>988</v>
      </c>
      <c r="L43" s="3"/>
      <c r="M43" s="3">
        <v>1252</v>
      </c>
      <c r="N43" s="3"/>
      <c r="O43" s="49">
        <v>1068</v>
      </c>
      <c r="P43" s="3"/>
      <c r="Q43" s="3">
        <v>1369.01</v>
      </c>
      <c r="R43" s="3"/>
      <c r="S43" s="6">
        <v>1229.7</v>
      </c>
      <c r="T43" s="6"/>
      <c r="U43" s="6">
        <v>1493.21</v>
      </c>
      <c r="V43" s="6"/>
      <c r="W43" s="6">
        <v>1552.45</v>
      </c>
      <c r="X43" s="6"/>
      <c r="Y43" s="6">
        <v>1451.33</v>
      </c>
      <c r="Z43" s="6"/>
      <c r="AA43" s="6"/>
      <c r="AB43" s="6"/>
      <c r="AC43" s="45">
        <f t="shared" si="1"/>
        <v>16418.700000000004</v>
      </c>
    </row>
    <row r="44" spans="1:29" s="31" customFormat="1" ht="15">
      <c r="A44" s="28">
        <f t="shared" si="0"/>
        <v>37</v>
      </c>
      <c r="B44" s="3" t="s">
        <v>43</v>
      </c>
      <c r="C44" s="3">
        <v>1160</v>
      </c>
      <c r="D44" s="3"/>
      <c r="E44" s="3">
        <v>1055</v>
      </c>
      <c r="F44" s="3"/>
      <c r="G44" s="32">
        <v>914</v>
      </c>
      <c r="H44" s="3"/>
      <c r="I44" s="3">
        <v>1027</v>
      </c>
      <c r="J44" s="3"/>
      <c r="K44" s="8">
        <v>680</v>
      </c>
      <c r="L44" s="3"/>
      <c r="M44" s="3">
        <v>762</v>
      </c>
      <c r="N44" s="3"/>
      <c r="O44" s="49">
        <v>676</v>
      </c>
      <c r="P44" s="3"/>
      <c r="Q44" s="3">
        <v>776.13</v>
      </c>
      <c r="R44" s="3"/>
      <c r="S44" s="6">
        <v>720.05</v>
      </c>
      <c r="T44" s="6"/>
      <c r="U44" s="6">
        <v>915.13</v>
      </c>
      <c r="V44" s="6"/>
      <c r="W44" s="6">
        <v>963.13</v>
      </c>
      <c r="X44" s="6"/>
      <c r="Y44" s="6">
        <v>992.75</v>
      </c>
      <c r="Z44" s="6"/>
      <c r="AA44" s="6"/>
      <c r="AB44" s="6"/>
      <c r="AC44" s="45">
        <f t="shared" si="1"/>
        <v>10641.189999999999</v>
      </c>
    </row>
    <row r="45" spans="1:29" s="31" customFormat="1" ht="15">
      <c r="A45" s="28">
        <f t="shared" si="0"/>
        <v>38</v>
      </c>
      <c r="B45" s="3" t="s">
        <v>44</v>
      </c>
      <c r="C45" s="3">
        <v>551</v>
      </c>
      <c r="D45" s="3"/>
      <c r="E45" s="3">
        <v>572</v>
      </c>
      <c r="F45" s="3"/>
      <c r="G45" s="32">
        <v>511</v>
      </c>
      <c r="H45" s="3"/>
      <c r="I45" s="3">
        <v>521</v>
      </c>
      <c r="J45" s="3"/>
      <c r="K45" s="8">
        <v>397</v>
      </c>
      <c r="L45" s="3"/>
      <c r="M45" s="3">
        <v>486</v>
      </c>
      <c r="N45" s="3"/>
      <c r="O45" s="49">
        <v>463.48</v>
      </c>
      <c r="P45" s="3"/>
      <c r="Q45" s="3">
        <v>403</v>
      </c>
      <c r="R45" s="3"/>
      <c r="S45" s="6">
        <v>337.62</v>
      </c>
      <c r="T45" s="6"/>
      <c r="U45" s="6">
        <v>422.49</v>
      </c>
      <c r="V45" s="6"/>
      <c r="W45" s="6">
        <v>483.85</v>
      </c>
      <c r="X45" s="6"/>
      <c r="Y45" s="6">
        <v>479.47</v>
      </c>
      <c r="Z45" s="6"/>
      <c r="AA45" s="6"/>
      <c r="AB45" s="6"/>
      <c r="AC45" s="45">
        <f t="shared" si="1"/>
        <v>5627.910000000001</v>
      </c>
    </row>
    <row r="46" spans="1:29" s="31" customFormat="1" ht="15">
      <c r="A46" s="28">
        <f t="shared" si="0"/>
        <v>39</v>
      </c>
      <c r="B46" s="3" t="s">
        <v>45</v>
      </c>
      <c r="C46" s="3">
        <v>1602</v>
      </c>
      <c r="D46" s="3"/>
      <c r="E46" s="3">
        <v>1615</v>
      </c>
      <c r="F46" s="3"/>
      <c r="G46" s="32">
        <v>1434</v>
      </c>
      <c r="H46" s="3"/>
      <c r="I46" s="3">
        <v>1565</v>
      </c>
      <c r="J46" s="3"/>
      <c r="K46" s="8">
        <v>984</v>
      </c>
      <c r="L46" s="3"/>
      <c r="M46" s="3">
        <v>1139</v>
      </c>
      <c r="N46" s="3"/>
      <c r="O46" s="49">
        <v>934</v>
      </c>
      <c r="P46" s="3"/>
      <c r="Q46" s="3">
        <v>1059.48</v>
      </c>
      <c r="R46" s="3"/>
      <c r="S46" s="6">
        <v>993.92</v>
      </c>
      <c r="T46" s="6"/>
      <c r="U46" s="6">
        <v>1328.9</v>
      </c>
      <c r="V46" s="6"/>
      <c r="W46" s="6">
        <v>1425.91</v>
      </c>
      <c r="X46" s="6"/>
      <c r="Y46" s="6">
        <v>1445.5</v>
      </c>
      <c r="Z46" s="6"/>
      <c r="AA46" s="6"/>
      <c r="AB46" s="6"/>
      <c r="AC46" s="45">
        <f t="shared" si="1"/>
        <v>15526.71</v>
      </c>
    </row>
    <row r="47" spans="1:29" s="31" customFormat="1" ht="15">
      <c r="A47" s="28">
        <f t="shared" si="0"/>
        <v>40</v>
      </c>
      <c r="B47" s="3" t="s">
        <v>46</v>
      </c>
      <c r="C47" s="3">
        <v>1959</v>
      </c>
      <c r="D47" s="3"/>
      <c r="E47" s="3">
        <v>2142</v>
      </c>
      <c r="F47" s="3"/>
      <c r="G47" s="32">
        <v>1998</v>
      </c>
      <c r="H47" s="3"/>
      <c r="I47" s="3">
        <v>2672</v>
      </c>
      <c r="J47" s="3"/>
      <c r="K47" s="8">
        <v>1897</v>
      </c>
      <c r="L47" s="3"/>
      <c r="M47" s="3">
        <v>2329</v>
      </c>
      <c r="N47" s="3"/>
      <c r="O47" s="49">
        <v>1876</v>
      </c>
      <c r="P47" s="3"/>
      <c r="Q47" s="3">
        <v>1881.44</v>
      </c>
      <c r="R47" s="3"/>
      <c r="S47" s="6">
        <v>1854.76</v>
      </c>
      <c r="T47" s="6"/>
      <c r="U47" s="6">
        <v>2457.36</v>
      </c>
      <c r="V47" s="6"/>
      <c r="W47" s="6">
        <v>2588.09</v>
      </c>
      <c r="X47" s="6"/>
      <c r="Y47" s="6">
        <v>2684.1</v>
      </c>
      <c r="Z47" s="6"/>
      <c r="AA47" s="6"/>
      <c r="AB47" s="6"/>
      <c r="AC47" s="45">
        <f t="shared" si="1"/>
        <v>26338.749999999996</v>
      </c>
    </row>
    <row r="48" spans="1:29" s="31" customFormat="1" ht="15">
      <c r="A48" s="28">
        <f t="shared" si="0"/>
        <v>41</v>
      </c>
      <c r="B48" s="3" t="s">
        <v>47</v>
      </c>
      <c r="C48" s="3">
        <v>2786</v>
      </c>
      <c r="D48" s="3"/>
      <c r="E48" s="3">
        <v>3009</v>
      </c>
      <c r="F48" s="3"/>
      <c r="G48" s="32">
        <v>2735</v>
      </c>
      <c r="H48" s="3"/>
      <c r="I48" s="3">
        <v>3073</v>
      </c>
      <c r="J48" s="3"/>
      <c r="K48" s="8">
        <v>2078</v>
      </c>
      <c r="L48" s="3"/>
      <c r="M48" s="3">
        <v>2353</v>
      </c>
      <c r="N48" s="3"/>
      <c r="O48" s="49">
        <v>1951.19</v>
      </c>
      <c r="P48" s="3"/>
      <c r="Q48" s="3">
        <v>2170.36</v>
      </c>
      <c r="R48" s="3"/>
      <c r="S48" s="6">
        <v>2231.1</v>
      </c>
      <c r="T48" s="6"/>
      <c r="U48" s="6">
        <v>3006.03</v>
      </c>
      <c r="V48" s="6"/>
      <c r="W48" s="6">
        <v>3155.9</v>
      </c>
      <c r="X48" s="6"/>
      <c r="Y48" s="6">
        <v>3219.53</v>
      </c>
      <c r="Z48" s="6"/>
      <c r="AA48" s="6"/>
      <c r="AB48" s="6"/>
      <c r="AC48" s="45">
        <f t="shared" si="1"/>
        <v>31768.109999999997</v>
      </c>
    </row>
    <row r="49" spans="1:29" s="31" customFormat="1" ht="15">
      <c r="A49" s="28">
        <f t="shared" si="0"/>
        <v>42</v>
      </c>
      <c r="B49" s="3" t="s">
        <v>48</v>
      </c>
      <c r="C49" s="3">
        <v>1525</v>
      </c>
      <c r="D49" s="3"/>
      <c r="E49" s="3">
        <v>1584</v>
      </c>
      <c r="F49" s="3"/>
      <c r="G49" s="35">
        <v>1450</v>
      </c>
      <c r="H49" s="3"/>
      <c r="I49" s="3">
        <v>1850</v>
      </c>
      <c r="J49" s="3"/>
      <c r="K49" s="8">
        <v>1168</v>
      </c>
      <c r="L49" s="36"/>
      <c r="M49" s="3">
        <v>1810</v>
      </c>
      <c r="O49" s="49">
        <v>1557</v>
      </c>
      <c r="P49" s="3"/>
      <c r="Q49" s="3">
        <v>1399.11</v>
      </c>
      <c r="R49" s="3"/>
      <c r="S49" s="6">
        <v>1329.79</v>
      </c>
      <c r="T49" s="6"/>
      <c r="U49" s="6">
        <v>1630.07</v>
      </c>
      <c r="V49" s="6"/>
      <c r="W49" s="6">
        <v>1677.05</v>
      </c>
      <c r="X49" s="6"/>
      <c r="Y49" s="6">
        <v>1752.63</v>
      </c>
      <c r="Z49" s="6"/>
      <c r="AA49" s="6"/>
      <c r="AB49" s="6"/>
      <c r="AC49" s="45">
        <f t="shared" si="1"/>
        <v>18732.65</v>
      </c>
    </row>
    <row r="50" spans="1:29" s="31" customFormat="1" ht="15">
      <c r="A50" s="28">
        <f t="shared" si="0"/>
        <v>43</v>
      </c>
      <c r="B50" s="3" t="s">
        <v>49</v>
      </c>
      <c r="C50" s="3">
        <v>4122</v>
      </c>
      <c r="D50" s="3"/>
      <c r="E50" s="3">
        <v>4389</v>
      </c>
      <c r="F50" s="3"/>
      <c r="G50" s="35">
        <v>3879</v>
      </c>
      <c r="H50" s="3"/>
      <c r="I50" s="3">
        <v>4199</v>
      </c>
      <c r="J50" s="3"/>
      <c r="K50" s="8">
        <v>2742</v>
      </c>
      <c r="L50" s="36"/>
      <c r="M50" s="3">
        <v>3556</v>
      </c>
      <c r="N50" s="3"/>
      <c r="O50" s="49">
        <v>2947</v>
      </c>
      <c r="P50" s="3"/>
      <c r="Q50" s="3">
        <v>3324.05</v>
      </c>
      <c r="R50" s="3"/>
      <c r="S50" s="6">
        <v>3032.4</v>
      </c>
      <c r="T50" s="6"/>
      <c r="U50" s="6">
        <v>3599.22</v>
      </c>
      <c r="V50" s="6"/>
      <c r="W50" s="6">
        <v>3626.8</v>
      </c>
      <c r="X50" s="6"/>
      <c r="Y50" s="6">
        <v>3728.93</v>
      </c>
      <c r="Z50" s="6"/>
      <c r="AA50" s="6"/>
      <c r="AB50" s="6"/>
      <c r="AC50" s="45">
        <f t="shared" si="1"/>
        <v>43145.4</v>
      </c>
    </row>
    <row r="51" spans="1:29" ht="15">
      <c r="A51" s="28">
        <f t="shared" si="0"/>
        <v>44</v>
      </c>
      <c r="B51" s="4" t="s">
        <v>50</v>
      </c>
      <c r="C51" s="4">
        <v>4009</v>
      </c>
      <c r="D51" s="4"/>
      <c r="E51" s="4">
        <v>4125</v>
      </c>
      <c r="F51" s="4"/>
      <c r="G51" s="32">
        <v>3838</v>
      </c>
      <c r="H51" s="4"/>
      <c r="I51" s="4">
        <v>4055</v>
      </c>
      <c r="J51" s="4"/>
      <c r="K51" s="7">
        <v>2766</v>
      </c>
      <c r="L51" s="4"/>
      <c r="M51" s="4">
        <v>3216</v>
      </c>
      <c r="N51" s="5"/>
      <c r="O51" s="50">
        <v>3322</v>
      </c>
      <c r="P51" s="4"/>
      <c r="Q51" s="4">
        <v>3639.76</v>
      </c>
      <c r="R51" s="4"/>
      <c r="S51" s="11">
        <v>3231.54</v>
      </c>
      <c r="T51" s="11"/>
      <c r="U51" s="11">
        <v>4314.17</v>
      </c>
      <c r="V51" s="11"/>
      <c r="W51" s="11">
        <v>4479.65</v>
      </c>
      <c r="X51" s="11"/>
      <c r="Y51" s="11">
        <v>4242.67</v>
      </c>
      <c r="Z51" s="11"/>
      <c r="AA51" s="11"/>
      <c r="AB51" s="11"/>
      <c r="AC51" s="45">
        <f t="shared" si="1"/>
        <v>45238.79</v>
      </c>
    </row>
    <row r="52" spans="1:29" ht="15">
      <c r="A52" s="28">
        <f t="shared" si="0"/>
        <v>45</v>
      </c>
      <c r="B52" s="4" t="s">
        <v>51</v>
      </c>
      <c r="C52" s="4">
        <v>1286</v>
      </c>
      <c r="D52" s="4"/>
      <c r="E52" s="4">
        <v>1281</v>
      </c>
      <c r="F52" s="4"/>
      <c r="G52" s="32">
        <v>1204</v>
      </c>
      <c r="H52" s="4"/>
      <c r="I52" s="4">
        <v>1423</v>
      </c>
      <c r="J52" s="4"/>
      <c r="K52" s="4">
        <v>900</v>
      </c>
      <c r="L52" s="4"/>
      <c r="M52" s="4">
        <v>1018</v>
      </c>
      <c r="N52" s="4"/>
      <c r="O52" s="50">
        <v>862.62</v>
      </c>
      <c r="P52" s="4"/>
      <c r="Q52" s="4">
        <v>973.34</v>
      </c>
      <c r="R52" s="4"/>
      <c r="S52" s="11">
        <v>917.01</v>
      </c>
      <c r="T52" s="11"/>
      <c r="U52" s="11">
        <v>1257.87</v>
      </c>
      <c r="V52" s="11"/>
      <c r="W52" s="11">
        <v>1272.98</v>
      </c>
      <c r="X52" s="11"/>
      <c r="Y52" s="11">
        <v>1181.18</v>
      </c>
      <c r="Z52" s="11"/>
      <c r="AA52" s="11"/>
      <c r="AB52" s="11"/>
      <c r="AC52" s="45">
        <f t="shared" si="1"/>
        <v>13577</v>
      </c>
    </row>
    <row r="53" spans="1:29" ht="15">
      <c r="A53" s="28">
        <f t="shared" si="0"/>
        <v>46</v>
      </c>
      <c r="B53" s="4" t="s">
        <v>52</v>
      </c>
      <c r="C53" s="4">
        <v>2929</v>
      </c>
      <c r="D53" s="4"/>
      <c r="E53" s="4">
        <v>3063</v>
      </c>
      <c r="F53" s="4"/>
      <c r="G53" s="32">
        <v>2867</v>
      </c>
      <c r="H53" s="4"/>
      <c r="I53" s="4">
        <v>3615</v>
      </c>
      <c r="J53" s="4"/>
      <c r="K53" s="4">
        <v>2381</v>
      </c>
      <c r="L53" s="4"/>
      <c r="M53" s="4">
        <v>2035</v>
      </c>
      <c r="N53" s="4"/>
      <c r="O53" s="50">
        <v>2251</v>
      </c>
      <c r="P53" s="4"/>
      <c r="Q53" s="4">
        <v>2595.44</v>
      </c>
      <c r="R53" s="4"/>
      <c r="S53" s="11">
        <v>2192</v>
      </c>
      <c r="T53" s="11"/>
      <c r="U53" s="11">
        <v>3179</v>
      </c>
      <c r="V53" s="11"/>
      <c r="W53" s="11">
        <v>3560</v>
      </c>
      <c r="X53" s="11"/>
      <c r="Y53" s="11">
        <v>3101</v>
      </c>
      <c r="Z53" s="11"/>
      <c r="AA53" s="11"/>
      <c r="AB53" s="11"/>
      <c r="AC53" s="45">
        <f t="shared" si="1"/>
        <v>33768.44</v>
      </c>
    </row>
    <row r="54" spans="1:29" ht="15">
      <c r="A54" s="28">
        <f t="shared" si="0"/>
        <v>47</v>
      </c>
      <c r="B54" s="4" t="s">
        <v>53</v>
      </c>
      <c r="C54" s="4">
        <v>3046</v>
      </c>
      <c r="D54" s="4"/>
      <c r="E54" s="4">
        <v>3179</v>
      </c>
      <c r="F54" s="4"/>
      <c r="G54" s="32">
        <v>2830</v>
      </c>
      <c r="H54" s="4"/>
      <c r="I54" s="4">
        <v>3093</v>
      </c>
      <c r="J54" s="4"/>
      <c r="K54" s="4">
        <v>1994</v>
      </c>
      <c r="L54" s="4"/>
      <c r="M54" s="4">
        <v>2325</v>
      </c>
      <c r="N54" s="4"/>
      <c r="O54" s="50">
        <v>1962.49</v>
      </c>
      <c r="P54" s="4"/>
      <c r="Q54" s="4">
        <v>2240.83</v>
      </c>
      <c r="R54" s="4"/>
      <c r="S54" s="11">
        <v>2049.71</v>
      </c>
      <c r="T54" s="11"/>
      <c r="U54" s="11">
        <v>2729.41</v>
      </c>
      <c r="V54" s="11"/>
      <c r="W54" s="11">
        <v>2888.8</v>
      </c>
      <c r="X54" s="11"/>
      <c r="Y54" s="11">
        <v>2867.18</v>
      </c>
      <c r="Z54" s="11"/>
      <c r="AA54" s="11"/>
      <c r="AB54" s="11"/>
      <c r="AC54" s="45">
        <f t="shared" si="1"/>
        <v>31205.42</v>
      </c>
    </row>
    <row r="55" spans="1:29" ht="15">
      <c r="A55" s="28">
        <v>48</v>
      </c>
      <c r="B55" s="4" t="s">
        <v>54</v>
      </c>
      <c r="C55" s="4">
        <v>1814</v>
      </c>
      <c r="D55" s="4"/>
      <c r="E55" s="4">
        <v>1814</v>
      </c>
      <c r="F55" s="4"/>
      <c r="G55" s="32">
        <v>1501</v>
      </c>
      <c r="H55" s="4"/>
      <c r="I55" s="4">
        <v>1776</v>
      </c>
      <c r="J55" s="4"/>
      <c r="K55" s="4">
        <v>1151</v>
      </c>
      <c r="L55" s="4"/>
      <c r="M55" s="4">
        <v>1088</v>
      </c>
      <c r="N55" s="4"/>
      <c r="O55" s="50">
        <v>1092</v>
      </c>
      <c r="P55" s="4"/>
      <c r="Q55" s="4">
        <v>1264.34</v>
      </c>
      <c r="R55" s="4"/>
      <c r="S55" s="11">
        <v>1165.36</v>
      </c>
      <c r="T55" s="11"/>
      <c r="U55" s="11">
        <v>1603.53</v>
      </c>
      <c r="V55" s="11"/>
      <c r="W55" s="11">
        <v>1676.05</v>
      </c>
      <c r="X55" s="11"/>
      <c r="Y55" s="11">
        <v>1660.75</v>
      </c>
      <c r="Z55" s="11"/>
      <c r="AA55" s="11"/>
      <c r="AB55" s="11"/>
      <c r="AC55" s="45">
        <f t="shared" si="1"/>
        <v>17606.03</v>
      </c>
    </row>
    <row r="56" spans="1:29" ht="15">
      <c r="A56" s="28"/>
      <c r="B56" s="37" t="s">
        <v>55</v>
      </c>
      <c r="C56" s="37">
        <f>SUM(C7:C55)</f>
        <v>75383</v>
      </c>
      <c r="D56" s="37"/>
      <c r="E56" s="37">
        <f>SUM(E7:E55)</f>
        <v>77639</v>
      </c>
      <c r="F56" s="37"/>
      <c r="G56" s="37">
        <f>SUM(G7:G55)</f>
        <v>69536</v>
      </c>
      <c r="H56" s="37"/>
      <c r="I56" s="37">
        <f>SUM(I7:I55)</f>
        <v>78282</v>
      </c>
      <c r="J56" s="37"/>
      <c r="K56" s="37">
        <f>SUM(K7:K55)</f>
        <v>51893</v>
      </c>
      <c r="L56" s="37"/>
      <c r="M56" s="37">
        <f>SUM(M7:M55)</f>
        <v>59164</v>
      </c>
      <c r="N56" s="37"/>
      <c r="O56" s="51">
        <f>SUM(O7:O55)</f>
        <v>53767.000000000015</v>
      </c>
      <c r="P56" s="37"/>
      <c r="Q56" s="37">
        <f>SUM(Q7:Q55)</f>
        <v>58154.530000000006</v>
      </c>
      <c r="R56" s="37"/>
      <c r="S56" s="38">
        <f>SUM(S7:S55)</f>
        <v>53594.430000000015</v>
      </c>
      <c r="T56" s="38"/>
      <c r="U56" s="30">
        <f>SUM(U7:U55)</f>
        <v>69905.92000000001</v>
      </c>
      <c r="V56" s="38"/>
      <c r="W56" s="38">
        <f>SUM(W7:W55)</f>
        <v>73455.61000000002</v>
      </c>
      <c r="X56" s="38"/>
      <c r="Y56" s="38">
        <f>SUM(Y7:Y55)</f>
        <v>73249.08999999998</v>
      </c>
      <c r="Z56" s="38"/>
      <c r="AA56" s="38">
        <f>SUM(AA7:AA55)</f>
        <v>0</v>
      </c>
      <c r="AB56" s="38"/>
      <c r="AC56" s="45">
        <f t="shared" si="1"/>
        <v>794023.5800000001</v>
      </c>
    </row>
  </sheetData>
  <sheetProtection/>
  <mergeCells count="13">
    <mergeCell ref="AA4:AB4"/>
    <mergeCell ref="S4:T4"/>
    <mergeCell ref="U4:V4"/>
    <mergeCell ref="W4:X4"/>
    <mergeCell ref="Y4:Z4"/>
    <mergeCell ref="K4:L4"/>
    <mergeCell ref="M4:N4"/>
    <mergeCell ref="O4:P4"/>
    <mergeCell ref="Q4:R4"/>
    <mergeCell ref="C4:D4"/>
    <mergeCell ref="E4:F4"/>
    <mergeCell ref="G4:H4"/>
    <mergeCell ref="I4:J4"/>
  </mergeCells>
  <printOptions/>
  <pageMargins left="0.56" right="0.21" top="0.24" bottom="0.41" header="0.14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2013-09-26T12:40:24Z</cp:lastPrinted>
  <dcterms:created xsi:type="dcterms:W3CDTF">2011-03-23T17:25:43Z</dcterms:created>
  <dcterms:modified xsi:type="dcterms:W3CDTF">2014-01-10T07:29:52Z</dcterms:modified>
  <cp:category/>
  <cp:version/>
  <cp:contentType/>
  <cp:contentStatus/>
</cp:coreProperties>
</file>